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 г. Департамент финансов\отчеты по соглашению\отчет по соглашению за 2022 год\"/>
    </mc:Choice>
  </mc:AlternateContent>
  <bookViews>
    <workbookView xWindow="240" yWindow="105" windowWidth="14805" windowHeight="8010"/>
  </bookViews>
  <sheets>
    <sheet name="приложение" sheetId="1" r:id="rId1"/>
    <sheet name="Лист1" sheetId="2" r:id="rId2"/>
  </sheets>
  <definedNames>
    <definedName name="_xlnm.Print_Titles" localSheetId="0">приложение!$10:$10</definedName>
    <definedName name="_xlnm.Print_Area" localSheetId="0">приложение!$A$1:$J$44</definedName>
  </definedNames>
  <calcPr calcId="162913" refMode="R1C1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6" i="1" l="1"/>
  <c r="G22" i="1" l="1"/>
  <c r="H13" i="1" l="1"/>
  <c r="G13" i="1"/>
  <c r="H22" i="1" l="1"/>
</calcChain>
</file>

<file path=xl/sharedStrings.xml><?xml version="1.0" encoding="utf-8"?>
<sst xmlns="http://schemas.openxmlformats.org/spreadsheetml/2006/main" count="127" uniqueCount="109">
  <si>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</si>
  <si>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</si>
  <si>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</si>
  <si>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</si>
  <si>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</si>
  <si>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</si>
  <si>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</si>
  <si>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</si>
  <si>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</si>
  <si>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</si>
  <si>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</si>
  <si>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</si>
  <si>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</si>
  <si>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</si>
  <si>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</si>
  <si>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</si>
  <si>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</si>
  <si>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</si>
  <si>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</si>
  <si>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</si>
  <si>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</si>
  <si>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</si>
  <si>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</si>
  <si>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</si>
  <si>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</si>
  <si>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</si>
  <si>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</si>
  <si>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</si>
  <si>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</si>
  <si>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</si>
  <si>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</si>
  <si>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</si>
  <si>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</si>
  <si>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</si>
  <si>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</si>
  <si>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</si>
  <si>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</si>
  <si>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</si>
  <si>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</si>
  <si>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</si>
  <si>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</si>
  <si>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</si>
  <si>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</si>
  <si>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</si>
  <si>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</si>
  <si>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</si>
  <si>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</si>
  <si>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</si>
  <si>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</si>
  <si>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</si>
  <si>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</si>
  <si>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</si>
  <si>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</si>
  <si>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</si>
  <si>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</si>
  <si>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</si>
  <si>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</si>
  <si>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</si>
  <si>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</si>
  <si>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</si>
  <si>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</si>
  <si>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</si>
  <si>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</si>
  <si>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</si>
  <si>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</si>
  <si>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</si>
  <si>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</si>
  <si>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</si>
  <si>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</si>
  <si>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</si>
  <si>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</si>
  <si>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</si>
  <si>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 xml:space="preserve">Глава муниципального образования  </t>
  </si>
  <si>
    <t>____________________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</si>
  <si>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</si>
  <si>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</si>
  <si>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</si>
  <si>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</si>
  <si>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</si>
  <si>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</si>
  <si>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не более 10</t>
  </si>
  <si>
    <t xml:space="preserve">  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</si>
  <si>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</si>
  <si>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Бюджетный эффект от реализации мероприятий (план)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</si>
  <si>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2022 году</t>
  </si>
  <si>
    <t>2022 год</t>
  </si>
  <si>
    <t xml:space="preserve">                     Заплатин С.В.                               </t>
  </si>
  <si>
    <t xml:space="preserve">1) МКУ "ЦРО" 2 шт.единица;  2) МБУ ДО "ДШИ" пгт.Талинка - 1,5 шт.единицы; 4) МБУ ДО "ДШИ" пгт.Приобье - 1,25 шт.единица; 5) МБУ ДО "ДМШ" п.Перегребное -1,2 шт.единицы; 6) МБУ ДО "ДШИ" п.Уньюган -1,0 шт.единицы. </t>
  </si>
  <si>
    <t>Бюджетный  эффект  в связи передачей услуг некоммерческой организации планируется во втором квартале 2022 года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</si>
  <si>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п.Горнореченск, п.Комсомольский, п. Большой Атлым</t>
  </si>
  <si>
    <t>Поступили неустойки за нарушение условий муниципальных контрактов от ООО "Гидропромэкспертиза" в сумме 15,7 тыс.руб., ООО "Интеграл" в сумме 3,2 тыс.руб., ООО "Титан-профиль" в сумме 778,6 тыс.руб., ИП Шаймуратов в сумме 0,6 тыс.руб., ООО "Институт развития "Константа"" в сумме 554,7 тыс.руб., ИП Кухто в сумме 2,5 тыс.руб.</t>
  </si>
  <si>
    <t>не менее 4,7</t>
  </si>
  <si>
    <t xml:space="preserve">Постановлением администрации Октябрьского района от 29.04.2022 №881 с 01.05.2022  увеличен размер  платы за наем (аренду) жилых помещений. 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</si>
  <si>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2022 год и плановый период 2023 и 2024 годов"</t>
  </si>
  <si>
    <t>дата 21.01.2022 г.</t>
  </si>
  <si>
    <t>№ 104</t>
  </si>
  <si>
    <t xml:space="preserve">                   Куклина Н.Г.                             </t>
  </si>
  <si>
    <t>Приложение 2                                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2022 году</t>
  </si>
  <si>
    <t>(в редакции постановлений администрации Октябрьского района от 29.04.2022 №877, от 15.08.2022 №1740, от 28.12.2022 №2948)</t>
  </si>
  <si>
    <t>Полученный бюджетный эффект от реализации мероприятий на 01.01.2023</t>
  </si>
  <si>
    <t>Значение целевого показателя на 01.01.2023</t>
  </si>
  <si>
    <t>не менее 3,7</t>
  </si>
  <si>
    <t xml:space="preserve">Всего поступило просроченной дебиторской задолженности по неналоговым доходам                        7 485,9 тыс.руб., в том числе:                                                                                                                                                     -по договорам аренды имущества (претензии, перевод долга) 3 419,3 тыс. руб.                              (ПК «Рыболовецкий колхоз имени Кирова» - 71,0 тыс. руб.,  ООО "СеверВторМет" -                 1 381,6 тыс.руб., ООО "Белоярскавтотранс" - 260,0 тыс.руб., АО "Газпром газораспределение Север" - 713,0  тыс.руб., ИП Ефимов - 9,1 тыс.руб., ГазпроммежрегионгазСевер -4,5 тыс.руб., КФХ Захаров - 4,9 тыс.руб., НПФ - 9,7 тыс.руб., Октябрьское потребительское общество - 5,6 тыс.руб., ФК Открытие - 9,3 тыс.руб., АНО ЦСАРГ "Свет сердца" - 5,6 тыс.руб., ООО "ОмКар" - 25,0 тыс.руб., ООО "Автотранспртное предприятие" - 138,6 тыс.руб., ООО "Газпромнефть-Пальян"-36,6 тыс.руб., ИП Данилова - 546,6 тыс.руб., ИП Мальцева - 30,0 тыс.руб., ООО НО "Лангки"- 168,2 тыс.руб.);                 
- по договорам мены квартир 3 600,0 тыс. руб.:  
(Иванникова – 460,0 тыс. руб.,  Грехов - 238,0 тыс.руб., Моргуненко - 56,0 тыс.руб., Бондарь - 5,0 тыс.руб., Абышев - 34,0 тыс.руб., Бутусова - 80,0 тыс.руб., Гезалов -71,1 тыс.руб., Голомб - 20,0 тыс.руб., Искандарян - 39,0 тыс.руб., Кудряшова - 20,0 тыс.руб., Левинец - 10,0 тыс.руб., Финансов - 1 030,2 тыс.руб., Мухин -0,3 тыс.руб., Винокуров - 264,6 тыс.руб., Девирова - 266,7 тыс.руб., Карп - 295,0 тыс.руб., Павлова - 186,8 тыс.руб., Павловский - 99,6 тыс.руб., Полянская - 20,0 тыс.руб., Русаков - 78,8 тыс.руб., Тыскова - 325,0 тыс.руб.).
- по договорам аренды земельных участков, (претензии, перевод долга)  466,6  тыс. руб.:  
(ООО "Лидер" - 37,0 тыс.руб., ИП Хрипченко - 163,7 тыс.руб., Злыгостева - 5,1 тыс.руб., Чепарухин - 2,8 тыс.руб., Молотков 1,9 тыс.руб., Мельниченко - 7,3 тыс.руб., Джавадов - 178,1 тыс.руб., Ханоян - 7,6 тыс.руб., Ханоян - 10,5 тыс.руб., Дицан - 52,6 тыс.руб.,).
</t>
  </si>
  <si>
    <t>не менее 0,4</t>
  </si>
  <si>
    <t>Поступили средства по соглашениям социально-экономического развития территории от ПАО НК "РуссНефть", ПАО "Сургутнефтегаз", АО "ННК - ННП" и других организаций</t>
  </si>
  <si>
    <t>Увеличение доходов от реализации имущества, находящегося в собственности МО Октябрьский район</t>
  </si>
  <si>
    <t>Отношение суммы увеличения доходов от реализации имущества, находящегося в собственности МО Октябрьский район,  к сумме неналоговых  доходов, утвержденной первоначальным решением о бюджете, %</t>
  </si>
  <si>
    <t>не менее 1,7</t>
  </si>
  <si>
    <t>В течение 2022 года в прогнозный план (программу) приватизации муниципального имущества, находящегося в собственности муниципального образования
Октябрьский район, были включены дополнительные объекты.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</si>
</sst>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Normal="70" zoomScaleSheetLayoutView="70" workbookViewId="0">
      <selection activeCell="A14" sqref="A14:J20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52.42578125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62" t="s">
        <v>97</v>
      </c>
      <c r="J1" s="63"/>
    </row>
    <row r="2" spans="1:10" ht="44.25" customHeight="1" x14ac:dyDescent="0.25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94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95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93</v>
      </c>
      <c r="C7" s="7"/>
      <c r="D7" s="7"/>
      <c r="E7" s="7"/>
      <c r="F7" s="7"/>
    </row>
    <row r="8" spans="1:10" s="50" customFormat="1" ht="66.75" customHeight="1" x14ac:dyDescent="0.3">
      <c r="A8" s="51"/>
      <c r="B8" s="61" t="s">
        <v>98</v>
      </c>
      <c r="C8" s="51"/>
      <c r="D8" s="51"/>
      <c r="E8" s="51"/>
      <c r="F8" s="51"/>
    </row>
    <row r="9" spans="1:10" s="5" customFormat="1" ht="20.25" customHeight="1" x14ac:dyDescent="0.3">
      <c r="A9" s="7"/>
      <c r="B9" s="7"/>
      <c r="C9" s="7"/>
      <c r="D9" s="7"/>
      <c r="E9" s="7"/>
      <c r="F9" s="7"/>
    </row>
    <row r="10" spans="1:10" s="14" customFormat="1" ht="120.75" customHeight="1" x14ac:dyDescent="0.25">
      <c r="A10" s="69" t="s">
        <v>0</v>
      </c>
      <c r="B10" s="69" t="s">
        <v>1</v>
      </c>
      <c r="C10" s="69" t="s">
        <v>2</v>
      </c>
      <c r="D10" s="69" t="s">
        <v>9</v>
      </c>
      <c r="E10" s="69" t="s">
        <v>3</v>
      </c>
      <c r="F10" s="12" t="s">
        <v>11</v>
      </c>
      <c r="G10" s="12" t="s">
        <v>83</v>
      </c>
      <c r="H10" s="20" t="s">
        <v>99</v>
      </c>
      <c r="I10" s="20" t="s">
        <v>100</v>
      </c>
      <c r="J10" s="69" t="s">
        <v>10</v>
      </c>
    </row>
    <row r="11" spans="1:10" s="14" customFormat="1" ht="18.75" customHeight="1" x14ac:dyDescent="0.25">
      <c r="A11" s="70"/>
      <c r="B11" s="70"/>
      <c r="C11" s="70"/>
      <c r="D11" s="70"/>
      <c r="E11" s="70"/>
      <c r="F11" s="49" t="s">
        <v>85</v>
      </c>
      <c r="G11" s="49" t="s">
        <v>85</v>
      </c>
      <c r="H11" s="49" t="s">
        <v>85</v>
      </c>
      <c r="I11" s="49" t="s">
        <v>85</v>
      </c>
      <c r="J11" s="70"/>
    </row>
    <row r="12" spans="1:10" s="14" customFormat="1" ht="21" customHeight="1" x14ac:dyDescent="0.25">
      <c r="A12" s="66" t="s">
        <v>13</v>
      </c>
      <c r="B12" s="67"/>
      <c r="C12" s="67"/>
      <c r="D12" s="67"/>
      <c r="E12" s="67"/>
      <c r="F12" s="67"/>
      <c r="G12" s="67"/>
      <c r="H12" s="67"/>
      <c r="I12" s="67"/>
      <c r="J12" s="68"/>
    </row>
    <row r="13" spans="1:10" s="14" customFormat="1" ht="16.5" customHeight="1" x14ac:dyDescent="0.25">
      <c r="A13" s="52"/>
      <c r="B13" s="53" t="s">
        <v>12</v>
      </c>
      <c r="C13" s="52"/>
      <c r="D13" s="52"/>
      <c r="E13" s="52"/>
      <c r="F13" s="52"/>
      <c r="G13" s="54">
        <f>G14+G15+G17+G16+G18+G19+G20</f>
        <v>24232.9</v>
      </c>
      <c r="H13" s="54">
        <f>H14+H15+H17+H16+H18+H19+H20</f>
        <v>29230.6</v>
      </c>
      <c r="I13" s="59"/>
      <c r="J13" s="56"/>
    </row>
    <row r="14" spans="1:10" s="14" customFormat="1" ht="344.25" customHeight="1" x14ac:dyDescent="0.25">
      <c r="A14" s="71" t="s">
        <v>43</v>
      </c>
      <c r="B14" s="71" t="s">
        <v>44</v>
      </c>
      <c r="C14" s="71" t="s">
        <v>37</v>
      </c>
      <c r="D14" s="71" t="s">
        <v>45</v>
      </c>
      <c r="E14" s="71" t="s">
        <v>46</v>
      </c>
      <c r="F14" s="72" t="s">
        <v>101</v>
      </c>
      <c r="G14" s="72">
        <v>5150</v>
      </c>
      <c r="H14" s="55">
        <v>7485.9</v>
      </c>
      <c r="I14" s="55">
        <v>5.4</v>
      </c>
      <c r="J14" s="57" t="s">
        <v>102</v>
      </c>
    </row>
    <row r="15" spans="1:10" s="14" customFormat="1" ht="198.75" customHeight="1" x14ac:dyDescent="0.25">
      <c r="A15" s="71" t="s">
        <v>47</v>
      </c>
      <c r="B15" s="71" t="s">
        <v>48</v>
      </c>
      <c r="C15" s="71" t="s">
        <v>37</v>
      </c>
      <c r="D15" s="71" t="s">
        <v>49</v>
      </c>
      <c r="E15" s="71" t="s">
        <v>66</v>
      </c>
      <c r="F15" s="72" t="s">
        <v>103</v>
      </c>
      <c r="G15" s="72">
        <v>14912.9</v>
      </c>
      <c r="H15" s="55">
        <v>17419.2</v>
      </c>
      <c r="I15" s="55">
        <v>0.5</v>
      </c>
      <c r="J15" s="60" t="s">
        <v>104</v>
      </c>
    </row>
    <row r="16" spans="1:10" s="14" customFormat="1" ht="282.75" customHeight="1" x14ac:dyDescent="0.25">
      <c r="A16" s="71" t="s">
        <v>50</v>
      </c>
      <c r="B16" s="71" t="s">
        <v>105</v>
      </c>
      <c r="C16" s="71" t="s">
        <v>37</v>
      </c>
      <c r="D16" s="71"/>
      <c r="E16" s="71" t="s">
        <v>106</v>
      </c>
      <c r="F16" s="72" t="s">
        <v>107</v>
      </c>
      <c r="G16" s="72">
        <v>2430</v>
      </c>
      <c r="H16" s="55">
        <f>2098.5+676.6</f>
        <v>2775.1</v>
      </c>
      <c r="I16" s="55">
        <v>2</v>
      </c>
      <c r="J16" s="57" t="s">
        <v>108</v>
      </c>
    </row>
    <row r="17" spans="1:10" s="14" customFormat="1" ht="125.25" customHeight="1" x14ac:dyDescent="0.25">
      <c r="A17" s="71" t="s">
        <v>51</v>
      </c>
      <c r="B17" s="71" t="s">
        <v>52</v>
      </c>
      <c r="C17" s="71" t="s">
        <v>37</v>
      </c>
      <c r="D17" s="71"/>
      <c r="E17" s="71" t="s">
        <v>60</v>
      </c>
      <c r="F17" s="73" t="s">
        <v>53</v>
      </c>
      <c r="G17" s="72">
        <v>1360</v>
      </c>
      <c r="H17" s="55">
        <v>1166.9000000000001</v>
      </c>
      <c r="I17" s="55">
        <v>100</v>
      </c>
      <c r="J17" s="57" t="s">
        <v>90</v>
      </c>
    </row>
    <row r="18" spans="1:10" s="14" customFormat="1" ht="172.5" customHeight="1" x14ac:dyDescent="0.25">
      <c r="A18" s="71" t="s">
        <v>54</v>
      </c>
      <c r="B18" s="71" t="s">
        <v>55</v>
      </c>
      <c r="C18" s="71" t="s">
        <v>37</v>
      </c>
      <c r="D18" s="71"/>
      <c r="E18" s="71" t="s">
        <v>56</v>
      </c>
      <c r="F18" s="73" t="s">
        <v>53</v>
      </c>
      <c r="G18" s="72">
        <v>45</v>
      </c>
      <c r="H18" s="55">
        <v>47</v>
      </c>
      <c r="I18" s="55">
        <v>100</v>
      </c>
      <c r="J18" s="57"/>
    </row>
    <row r="19" spans="1:10" s="14" customFormat="1" ht="207.75" customHeight="1" x14ac:dyDescent="0.25">
      <c r="A19" s="71" t="s">
        <v>57</v>
      </c>
      <c r="B19" s="71" t="s">
        <v>58</v>
      </c>
      <c r="C19" s="71" t="s">
        <v>37</v>
      </c>
      <c r="D19" s="71"/>
      <c r="E19" s="71" t="s">
        <v>59</v>
      </c>
      <c r="F19" s="73" t="s">
        <v>67</v>
      </c>
      <c r="G19" s="72">
        <v>102</v>
      </c>
      <c r="H19" s="55">
        <v>103.5</v>
      </c>
      <c r="I19" s="58">
        <v>0.01</v>
      </c>
      <c r="J19" s="57" t="s">
        <v>68</v>
      </c>
    </row>
    <row r="20" spans="1:10" s="14" customFormat="1" ht="249.75" customHeight="1" x14ac:dyDescent="0.25">
      <c r="A20" s="74" t="s">
        <v>61</v>
      </c>
      <c r="B20" s="75" t="s">
        <v>69</v>
      </c>
      <c r="C20" s="71" t="s">
        <v>37</v>
      </c>
      <c r="D20" s="76" t="s">
        <v>70</v>
      </c>
      <c r="E20" s="76" t="s">
        <v>71</v>
      </c>
      <c r="F20" s="72" t="s">
        <v>91</v>
      </c>
      <c r="G20" s="77">
        <v>233</v>
      </c>
      <c r="H20" s="55">
        <v>233</v>
      </c>
      <c r="I20" s="55">
        <v>4.7</v>
      </c>
      <c r="J20" s="57" t="s">
        <v>92</v>
      </c>
    </row>
    <row r="21" spans="1:10" ht="21.95" customHeight="1" x14ac:dyDescent="0.25">
      <c r="A21" s="66" t="s">
        <v>6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ht="17.25" customHeight="1" x14ac:dyDescent="0.25">
      <c r="A22" s="2"/>
      <c r="B22" s="3" t="s">
        <v>5</v>
      </c>
      <c r="C22" s="15"/>
      <c r="D22" s="16"/>
      <c r="E22" s="16"/>
      <c r="F22" s="1"/>
      <c r="G22" s="9">
        <f>G23+G24+G25+G27+G26</f>
        <v>40382.199999999997</v>
      </c>
      <c r="H22" s="9">
        <f>H23+H24+H25+H27+H26</f>
        <v>45442.7</v>
      </c>
      <c r="I22" s="9"/>
      <c r="J22" s="1"/>
    </row>
    <row r="23" spans="1:10" s="17" customFormat="1" ht="86.25" customHeight="1" x14ac:dyDescent="0.25">
      <c r="A23" s="35" t="s">
        <v>14</v>
      </c>
      <c r="B23" s="31" t="s">
        <v>16</v>
      </c>
      <c r="C23" s="32" t="s">
        <v>17</v>
      </c>
      <c r="D23" s="36"/>
      <c r="E23" s="31" t="s">
        <v>18</v>
      </c>
      <c r="F23" s="45">
        <v>33600</v>
      </c>
      <c r="G23" s="33">
        <v>33600</v>
      </c>
      <c r="H23" s="46">
        <v>38660.5</v>
      </c>
      <c r="I23" s="46">
        <v>38660.5</v>
      </c>
      <c r="J23" s="34" t="s">
        <v>41</v>
      </c>
    </row>
    <row r="24" spans="1:10" s="17" customFormat="1" ht="153" customHeight="1" x14ac:dyDescent="0.25">
      <c r="A24" s="35" t="s">
        <v>15</v>
      </c>
      <c r="B24" s="31" t="s">
        <v>23</v>
      </c>
      <c r="C24" s="32" t="s">
        <v>17</v>
      </c>
      <c r="D24" s="36" t="s">
        <v>24</v>
      </c>
      <c r="E24" s="31" t="s">
        <v>21</v>
      </c>
      <c r="F24" s="47">
        <v>6.95</v>
      </c>
      <c r="G24" s="33">
        <v>3632.2</v>
      </c>
      <c r="H24" s="48">
        <v>3632.2</v>
      </c>
      <c r="I24" s="48">
        <v>6.95</v>
      </c>
      <c r="J24" s="34" t="s">
        <v>87</v>
      </c>
    </row>
    <row r="25" spans="1:10" s="17" customFormat="1" ht="99" customHeight="1" x14ac:dyDescent="0.25">
      <c r="A25" s="35" t="s">
        <v>19</v>
      </c>
      <c r="B25" s="37" t="s">
        <v>25</v>
      </c>
      <c r="C25" s="32" t="s">
        <v>17</v>
      </c>
      <c r="D25" s="36"/>
      <c r="E25" s="37" t="s">
        <v>26</v>
      </c>
      <c r="F25" s="44">
        <v>700</v>
      </c>
      <c r="G25" s="44">
        <v>700</v>
      </c>
      <c r="H25" s="44">
        <v>700</v>
      </c>
      <c r="I25" s="44">
        <v>510</v>
      </c>
      <c r="J25" s="34" t="s">
        <v>79</v>
      </c>
    </row>
    <row r="26" spans="1:10" s="17" customFormat="1" ht="99" customHeight="1" x14ac:dyDescent="0.25">
      <c r="A26" s="35" t="s">
        <v>20</v>
      </c>
      <c r="B26" s="38" t="s">
        <v>27</v>
      </c>
      <c r="C26" s="32" t="s">
        <v>17</v>
      </c>
      <c r="D26" s="31"/>
      <c r="E26" s="31" t="s">
        <v>28</v>
      </c>
      <c r="F26" s="33">
        <v>2</v>
      </c>
      <c r="G26" s="33">
        <v>150</v>
      </c>
      <c r="H26" s="39">
        <v>150</v>
      </c>
      <c r="I26" s="39">
        <v>1</v>
      </c>
      <c r="J26" s="34" t="s">
        <v>88</v>
      </c>
    </row>
    <row r="27" spans="1:10" s="17" customFormat="1" ht="167.25" customHeight="1" x14ac:dyDescent="0.25">
      <c r="A27" s="35" t="s">
        <v>22</v>
      </c>
      <c r="B27" s="38" t="s">
        <v>82</v>
      </c>
      <c r="C27" s="32" t="s">
        <v>17</v>
      </c>
      <c r="D27" s="31"/>
      <c r="E27" s="31" t="s">
        <v>62</v>
      </c>
      <c r="F27" s="33">
        <v>2300</v>
      </c>
      <c r="G27" s="33">
        <v>2300</v>
      </c>
      <c r="H27" s="39">
        <v>2300</v>
      </c>
      <c r="I27" s="39">
        <v>2300</v>
      </c>
      <c r="J27" s="34" t="s">
        <v>89</v>
      </c>
    </row>
    <row r="28" spans="1:10" ht="21.95" customHeight="1" x14ac:dyDescent="0.25">
      <c r="A28" s="66" t="s">
        <v>4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0" ht="144.75" customHeight="1" x14ac:dyDescent="0.25">
      <c r="A29" s="35" t="s">
        <v>29</v>
      </c>
      <c r="B29" s="40" t="s">
        <v>32</v>
      </c>
      <c r="C29" s="41"/>
      <c r="D29" s="37"/>
      <c r="E29" s="37" t="s">
        <v>33</v>
      </c>
      <c r="F29" s="41">
        <v>3</v>
      </c>
      <c r="G29" s="42" t="s">
        <v>38</v>
      </c>
      <c r="H29" s="42">
        <v>2.8</v>
      </c>
      <c r="I29" s="42"/>
      <c r="J29" s="37"/>
    </row>
    <row r="30" spans="1:10" ht="149.25" customHeight="1" x14ac:dyDescent="0.25">
      <c r="A30" s="35" t="s">
        <v>30</v>
      </c>
      <c r="B30" s="40" t="s">
        <v>63</v>
      </c>
      <c r="C30" s="41"/>
      <c r="D30" s="37"/>
      <c r="E30" s="40" t="s">
        <v>34</v>
      </c>
      <c r="F30" s="41" t="s">
        <v>80</v>
      </c>
      <c r="G30" s="42" t="s">
        <v>38</v>
      </c>
      <c r="H30" s="42">
        <v>6.9</v>
      </c>
      <c r="I30" s="42"/>
      <c r="J30" s="31" t="s">
        <v>81</v>
      </c>
    </row>
    <row r="31" spans="1:10" ht="198.75" customHeight="1" x14ac:dyDescent="0.25">
      <c r="A31" s="35" t="s">
        <v>31</v>
      </c>
      <c r="B31" s="40" t="s">
        <v>35</v>
      </c>
      <c r="C31" s="41"/>
      <c r="D31" s="37"/>
      <c r="E31" s="37" t="s">
        <v>36</v>
      </c>
      <c r="F31" s="41" t="s">
        <v>64</v>
      </c>
      <c r="G31" s="42" t="s">
        <v>38</v>
      </c>
      <c r="H31" s="43">
        <v>1E-3</v>
      </c>
      <c r="I31" s="43"/>
      <c r="J31" s="37" t="s">
        <v>42</v>
      </c>
    </row>
    <row r="34" spans="1:10" ht="15.75" x14ac:dyDescent="0.25">
      <c r="B34" s="18" t="s">
        <v>8</v>
      </c>
    </row>
    <row r="35" spans="1:10" s="27" customFormat="1" ht="15.75" x14ac:dyDescent="0.25">
      <c r="B35" s="28"/>
    </row>
    <row r="36" spans="1:10" s="27" customFormat="1" ht="15.75" x14ac:dyDescent="0.25">
      <c r="B36" s="24" t="s">
        <v>72</v>
      </c>
      <c r="C36" s="24" t="s">
        <v>73</v>
      </c>
      <c r="D36" s="24"/>
      <c r="E36" s="24"/>
      <c r="F36" s="25" t="s">
        <v>86</v>
      </c>
      <c r="G36" s="24"/>
      <c r="H36" s="24"/>
      <c r="I36" s="26"/>
    </row>
    <row r="37" spans="1:10" s="27" customFormat="1" ht="15.75" x14ac:dyDescent="0.25">
      <c r="B37" s="26"/>
      <c r="C37" s="29" t="s">
        <v>74</v>
      </c>
      <c r="D37" s="30"/>
      <c r="E37" s="30"/>
      <c r="F37" s="64" t="s">
        <v>75</v>
      </c>
      <c r="G37" s="64"/>
      <c r="H37" s="64"/>
      <c r="I37" s="64"/>
    </row>
    <row r="38" spans="1:10" s="27" customFormat="1" ht="15.75" x14ac:dyDescent="0.25">
      <c r="B38" s="24" t="s">
        <v>76</v>
      </c>
      <c r="C38" s="26"/>
      <c r="D38" s="26"/>
      <c r="E38" s="26"/>
      <c r="F38" s="26"/>
      <c r="G38" s="26"/>
      <c r="H38" s="26"/>
      <c r="I38" s="26"/>
    </row>
    <row r="39" spans="1:10" s="27" customFormat="1" ht="15.75" x14ac:dyDescent="0.25">
      <c r="B39" s="24" t="s">
        <v>77</v>
      </c>
      <c r="C39" s="24" t="s">
        <v>78</v>
      </c>
      <c r="D39" s="26"/>
      <c r="E39" s="26"/>
      <c r="F39" s="25" t="s">
        <v>96</v>
      </c>
      <c r="G39" s="26"/>
      <c r="H39" s="26"/>
      <c r="I39" s="26"/>
    </row>
    <row r="40" spans="1:10" s="27" customFormat="1" ht="15.75" x14ac:dyDescent="0.25">
      <c r="B40" s="26"/>
      <c r="C40" s="29" t="s">
        <v>74</v>
      </c>
      <c r="D40" s="30"/>
      <c r="E40" s="30"/>
      <c r="F40" s="64" t="s">
        <v>75</v>
      </c>
      <c r="G40" s="64"/>
      <c r="H40" s="64"/>
      <c r="I40" s="64"/>
    </row>
    <row r="42" spans="1:10" x14ac:dyDescent="0.25">
      <c r="A42" s="8" t="s">
        <v>40</v>
      </c>
    </row>
    <row r="43" spans="1:10" ht="15.75" x14ac:dyDescent="0.25">
      <c r="A43" s="24" t="s">
        <v>65</v>
      </c>
      <c r="B43" s="18"/>
      <c r="C43" s="18"/>
    </row>
    <row r="44" spans="1:10" ht="15.75" x14ac:dyDescent="0.25">
      <c r="A44" s="18" t="s">
        <v>39</v>
      </c>
      <c r="B44" s="18"/>
      <c r="C44" s="18"/>
      <c r="D44" s="13"/>
      <c r="E44" s="13"/>
      <c r="F44" s="13"/>
      <c r="G44" s="13"/>
      <c r="H44" s="13"/>
      <c r="I44" s="13"/>
      <c r="J44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I1:J1"/>
    <mergeCell ref="F37:I37"/>
    <mergeCell ref="F40:I40"/>
    <mergeCell ref="A2:J2"/>
    <mergeCell ref="A28:J28"/>
    <mergeCell ref="A21:J21"/>
    <mergeCell ref="A12:J12"/>
    <mergeCell ref="A10:A11"/>
    <mergeCell ref="J10:J11"/>
    <mergeCell ref="B10:B11"/>
    <mergeCell ref="C10:C11"/>
    <mergeCell ref="D10:D11"/>
    <mergeCell ref="E10:E11"/>
  </mergeCells>
  <pageMargins left="0.39370078740157483" right="0" top="0.19685039370078741" bottom="0.19685039370078741" header="0.31496062992125984" footer="0.31496062992125984"/>
  <pageSetup paperSize="9" scale="54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Лист1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2023-01-24T05:06:05Z</cp:lastPrinted>
  <dcterms:created xsi:type="dcterms:W3CDTF">2006-09-16T00:00:00Z</dcterms:created>
  <dcterms:modified xsi:type="dcterms:W3CDTF">2023-01-29T07:30:06Z</dcterms:modified>
</cp:coreProperties>
</file>