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" sheetId="1" r:id="rId1"/>
    <sheet name="приложение свод поселений" sheetId="2" r:id="rId2"/>
  </sheets>
  <definedNames>
    <definedName name="_xlnm.Print_Titles" localSheetId="0">'приложение'!$9:$9</definedName>
    <definedName name="_xlnm.Print_Titles" localSheetId="1">'приложение свод поселений'!$4:$4</definedName>
    <definedName name="_xlnm.Print_Area" localSheetId="0">'приложение'!$A$21:$J$27</definedName>
    <definedName name="_xlnm.Print_Area" localSheetId="1">'приложение свод поселений'!$A$1:$L$100</definedName>
  </definedNames>
  <calcPr fullCalcOnLoad="1"/>
</workbook>
</file>

<file path=xl/sharedStrings.xml><?xml version="1.0" encoding="utf-8"?>
<sst xmlns="http://schemas.openxmlformats.org/spreadsheetml/2006/main" count="532" uniqueCount="298">
  <si>
    <t>№
п/п</t>
  </si>
  <si>
    <t>Наименование мероприятия</t>
  </si>
  <si>
    <t>Срок реализации мероприятия</t>
  </si>
  <si>
    <t>Проект нормативного правового акта или иной документ</t>
  </si>
  <si>
    <t>Целевой показатель</t>
  </si>
  <si>
    <t>3. Мероприятия по сокращению муниципального долга и расходов на его обслуживание</t>
  </si>
  <si>
    <t>Всего по расходам,  в том числе:</t>
  </si>
  <si>
    <t>2. Мероприятия по оптимизации расходов бюджета муниципального образования</t>
  </si>
  <si>
    <t>реквизиты муниципального правового акта, утвердившего план мероприятий:*</t>
  </si>
  <si>
    <t>* - указываются реквизиты первоначально принятого документа (например: постановление от хх.хх.хххх, № хх (в ред. от хх.хх.хххх, № хх)</t>
  </si>
  <si>
    <t>Проект муниципального правового акта или иной документ</t>
  </si>
  <si>
    <t>Наименование городского / сельского поселения</t>
  </si>
  <si>
    <t>Реквизиты муниципального правового акта, утвердившего план мероприятий и внесение изменений в него (№ дата)*</t>
  </si>
  <si>
    <t>Значение целевого показателя (план)</t>
  </si>
  <si>
    <t>Всего по доходам,  в том числе:</t>
  </si>
  <si>
    <t>1. Мероприятия по росту доходов бюджета муниципального образования</t>
  </si>
  <si>
    <t>2.1</t>
  </si>
  <si>
    <t>Проект постановление администрации Октябрьского района  «Об утверждении плана мероприятий по реорганизации неэффективных муниципальных образовательных организаций Октябрьского района»</t>
  </si>
  <si>
    <t>Количество муниципальных учреждений, подлежащих реорганизации, единиц</t>
  </si>
  <si>
    <t>В течение года</t>
  </si>
  <si>
    <t>Сложившаяся экономия, тыс.рублей</t>
  </si>
  <si>
    <t xml:space="preserve">Экономия по торгам, сложившаяся в результате проведенных  конкурсных процедур  </t>
  </si>
  <si>
    <t>Экономия, сложившаяся в результате торгов, тыс.рублей</t>
  </si>
  <si>
    <t>2.2</t>
  </si>
  <si>
    <t>2.3</t>
  </si>
  <si>
    <t>2.4</t>
  </si>
  <si>
    <t>Расширения перечня и объёмов платных услуг, оказываемых бюджетными и автономными учреждениями Октябрьского района в соответствии с их Уставами, а также пересмотреть действующий порядок определения платы за оказание услуг (выполнение работ), с определением эффективного уровня рентабельности</t>
  </si>
  <si>
    <t xml:space="preserve">Внесение изменений в Уставы муниципальных учреждений 
Октябрьского района
</t>
  </si>
  <si>
    <t>Увеличение объема платных услуг ежегодно, тыс.рублей</t>
  </si>
  <si>
    <t>Унъюган</t>
  </si>
  <si>
    <t>Экономия по торгам, сложившаяся в результате проведенных  конкурсных процедур</t>
  </si>
  <si>
    <t>Бюджетный эффект от реализации мероприятий тыс. рублей (план)</t>
  </si>
  <si>
    <t>Талинка</t>
  </si>
  <si>
    <t>3.1</t>
  </si>
  <si>
    <t>Установить значение показателя соотношения муниципального  долга к доходам бюджета Октябрьского района без учета безвозмездных поступлений</t>
  </si>
  <si>
    <t>3.2</t>
  </si>
  <si>
    <t>Установить уровень долговой нагрузки на бюджет Октябрьского района по ежегодному погашению долговых обязательств на уровне, не превышающем 5% от суммарного годового объема доходов бюджета Октябрьского района без учета безвозмездных поступлений</t>
  </si>
  <si>
    <t>Отношение муниципального долга к доходам бюджета Октябрьского района  без учета безвозмездных поступлений, %</t>
  </si>
  <si>
    <t>Отношение годового объема погашения долговых обязательств к суммарному годовому объему доходов бюджета Октябрьского района  без учета безвозмездных поступлений, %</t>
  </si>
  <si>
    <t xml:space="preserve">Установить предельный годовой объем расходов на обслуживание муниципального долга   не более 1 % от общего годового объема расходов бюджета Октябрьского района, за исключением средств, предоставляемых из бюджета автономного округа </t>
  </si>
  <si>
    <t>3.3</t>
  </si>
  <si>
    <t>Отношение годового объема расходов на обслуживание муниципального долга к общему годовому объему расходов бюджета Октябрьского района, за исключением средств, предоставляемых из бюджета автономного округа , %</t>
  </si>
  <si>
    <t>Приобье</t>
  </si>
  <si>
    <t>При осуществлениии муниципальных закупок, выбирать преимущественно способ проведения процедур в виде аукциона в электронной форме. При размещении извещения об осуществлении закупки направлять приглашение потенциальнымучастникам закупок, с целью увеличения конкуренции, и как следствие цены заключаемого контракта</t>
  </si>
  <si>
    <t>Экономия, сложившаяся в результате проведенных процедур, тыс.рублей</t>
  </si>
  <si>
    <t>Сергино</t>
  </si>
  <si>
    <t>2.5</t>
  </si>
  <si>
    <t>Андра</t>
  </si>
  <si>
    <t>2.6</t>
  </si>
  <si>
    <t>Перегребное</t>
  </si>
  <si>
    <t>2.7</t>
  </si>
  <si>
    <t>Шеркалы</t>
  </si>
  <si>
    <t xml:space="preserve">Увеличение объема платных услуг, оказываемых муниципальным  бюджетным учреждением культуры поселения </t>
  </si>
  <si>
    <t>Осуществление контроля за расходом денежных средств на элктроэнергию для обслуживания уличного освещения</t>
  </si>
  <si>
    <t>Экономия, сложившаяся в результате торгов, тыс. рублей</t>
  </si>
  <si>
    <t>Постановление от 21.01.2016, №16</t>
  </si>
  <si>
    <t>2.8</t>
  </si>
  <si>
    <t>Октябрьское</t>
  </si>
  <si>
    <t>Не менее 1</t>
  </si>
  <si>
    <t>2.9</t>
  </si>
  <si>
    <t>Каменное</t>
  </si>
  <si>
    <t>Нормирование управленческих расходов в части материальных затрат</t>
  </si>
  <si>
    <t>Оптимизация расхода электроэнергии в зависимости от светового времени суток</t>
  </si>
  <si>
    <t>Соблюдение  норматива формирования расходов на содержание органов местного самоуправления</t>
  </si>
  <si>
    <t>Малый Атлым</t>
  </si>
  <si>
    <t>2.10</t>
  </si>
  <si>
    <t>2.11</t>
  </si>
  <si>
    <t>Карымкары</t>
  </si>
  <si>
    <t>4 квартал 2016 года</t>
  </si>
  <si>
    <t>Протокол подведения итогов аукциона</t>
  </si>
  <si>
    <t>1.1.</t>
  </si>
  <si>
    <t>В течение отчетного периода</t>
  </si>
  <si>
    <t>1.2.</t>
  </si>
  <si>
    <t xml:space="preserve">Меры, направленные на погашение просроченной дебиторской задолженности по неналоговым доходам </t>
  </si>
  <si>
    <t xml:space="preserve">Претензии и исковые заявления о погашении задолженности </t>
  </si>
  <si>
    <t>отношение  дополнительной суммы доходов, планируемой к получению в результате  проведения претензионно-исковой работы,  к годовой  сумме  неналоговых доходов, %</t>
  </si>
  <si>
    <t>1.3.</t>
  </si>
  <si>
    <t>Заключение соглашений социально-экономического развития территории</t>
  </si>
  <si>
    <t>Соглашения социально-экономического развития</t>
  </si>
  <si>
    <t>1.4.</t>
  </si>
  <si>
    <t>Отслеживание выполнения условий муниципальных контрактов на поставку товаров, выполнение работ, оказание услуг для нужд Октябрьского района и осуществление денежных взысканий (штрафов) за нарушение сроков исполнения муниципальных контрактов</t>
  </si>
  <si>
    <t>отношение количества контрактов, по которым проводятся проверки, к общему количеству контрактов, %</t>
  </si>
  <si>
    <t>1.</t>
  </si>
  <si>
    <t>г.п.Андра</t>
  </si>
  <si>
    <t>Заключение новых договоров за наём (аренду) жилых помещений.</t>
  </si>
  <si>
    <t>в течение года</t>
  </si>
  <si>
    <t>Договоры коммерческого (социального) найма жилого помещения муниципального жилищного фонда</t>
  </si>
  <si>
    <t>Отношение дополнительной суммы арендной платы за найм жилых помещений планируемой к получению в результате заключения новых договоров аренды, к годовой сумме арендной плате за найм жилых помещений, %</t>
  </si>
  <si>
    <t>не менее 100</t>
  </si>
  <si>
    <t>Проведение мер по увеличению поступлений доходов от государственной пошлины за совершение нотариальных действий должностными лицами органов местного самоуправления.</t>
  </si>
  <si>
    <t>Отношение дополнительной суммы доходов, планируемой к получению в результате проведения мер по увеличению поступлений доходов от государственной пошлины, к годовой сумме доходов от государственной пошлины, %</t>
  </si>
  <si>
    <t>Отношение суммы доходов, планируемых к получению от оказанных платных услуг МКУК «КДЦ «Лидер», к годовой сумме неналоговых доходов, %</t>
  </si>
  <si>
    <t>2.</t>
  </si>
  <si>
    <t>г.п.Октябрьское</t>
  </si>
  <si>
    <t>Отслеживание условий исполнения муниципальных контрактов и осуществление денежных взысканий (штрафов) за нарушение сроков исполнения муниципальных контрактов</t>
  </si>
  <si>
    <t>Отношение количества контрактов, по которым проводятся проверки, к общему количеству контрактов, %</t>
  </si>
  <si>
    <t>Организация работы по выявлению физических лиц, получающих доходы от сдачи в аренду жилья и нежилых помещений</t>
  </si>
  <si>
    <t>Отношение дополнительной суммы НДФЛ, поступившей в бюджет в результате работы, к первоначально утвержденной сумме НДФЛ, %</t>
  </si>
  <si>
    <t>Не менее 0,01</t>
  </si>
  <si>
    <t>Снижение дебиторской задолженности по неналоговым доходам. Проведение претензионно – исковой работы от сдачи в аренду имущества</t>
  </si>
  <si>
    <t>Отношение дополнительной суммы доходов, планируемой к получению в результате проведения претензионно – исковой работы, к первоначально утвержденной сумме неналоговых доходов, %</t>
  </si>
  <si>
    <t>3.</t>
  </si>
  <si>
    <t>г.п.Приобье</t>
  </si>
  <si>
    <t>Проведение работы по постановке на налоговый учет обособленных подразделений организаций, осуществляющих деятельность на территории городского поселения Приобье без регистрации в налоговой инспекции по месту ведения деятельности</t>
  </si>
  <si>
    <t>Количество обособленных подразделений организаций, поставленных на налоговый учет в МРИ ФНС №3 по ХМАО-Югре, ед.</t>
  </si>
  <si>
    <t>Проведение работы по понуждению к погашению задолженности по налогу на доходы физических лиц организациями налоговыми агентами</t>
  </si>
  <si>
    <t>Отношение дополнительной суммы НДФЛ, планируемой к получению в результате проведенной работы, к первоначально утвержденной сумме  НДФЛ, %</t>
  </si>
  <si>
    <t>Безвозмездные поступления от юридических лиц, индивидуальных предпринимателей</t>
  </si>
  <si>
    <t>Отношение суммы безвозмездных поступлений от юридических лиц, индивидуальных предпринимателей, поступившей в бюджет, к первоначально утвержденной сумме безвозмездных поступлений, %</t>
  </si>
  <si>
    <t>1.5.</t>
  </si>
  <si>
    <t>Утверждение плана приватизации имущества МО г.п.Приобье</t>
  </si>
  <si>
    <t>Отношение суммы средств, планируемой к поступлению в бюджет в связи с проведением приватизации муниципального имущества, к первоначально утвержденной сумме неналоговых доходов, %</t>
  </si>
  <si>
    <t>1.6.</t>
  </si>
  <si>
    <t>Отслеживание условий исполнения муниципальных контрактов  на поставку товаров, выполнение работ, оказание услуг для нужд г.п.Приобье и осуществление денежных взысканий (штрафов) за нарушение сроков исполнения муниципальных контрактов</t>
  </si>
  <si>
    <t>4.</t>
  </si>
  <si>
    <t>г.п.Талинка</t>
  </si>
  <si>
    <t>Претензии и исковые заявления о погашении задолженности</t>
  </si>
  <si>
    <t>Отношение дополнительной суммы арендной платы за пользование имуществом, планируемой к получению в результате проведения претензионно - исковой работы, к годовой сумме арендной платы за сдаваемое имущество, %</t>
  </si>
  <si>
    <t xml:space="preserve">Заключение Соглашений об оказании благотворительной помощи на спортивно-оздоровительные и культурно-массовые мероприятия </t>
  </si>
  <si>
    <t>Отношение дополнительной суммы безвозмездных поступлений, планируемой к получению в результате заключения Соглашений, к годовой сумме прочих безвозмездных поступлений, %</t>
  </si>
  <si>
    <t>Не менее 5</t>
  </si>
  <si>
    <t>5.</t>
  </si>
  <si>
    <t>с.п.Каменное</t>
  </si>
  <si>
    <t>Работа с налогоплательщиками, имеющими задолженность по налогам на имущество</t>
  </si>
  <si>
    <t>6.</t>
  </si>
  <si>
    <t>с.п.Карымкары</t>
  </si>
  <si>
    <t>Пересмотреть размер платы за наем (аренду) жилых помещений в сторону увеличения</t>
  </si>
  <si>
    <t>отношение  дополнительной суммы   платы за наем, планируемой к получению в результате  пересмотра базовой ставки,  к годовой  сумме платы за наем жилых помещений, %</t>
  </si>
  <si>
    <t>7.</t>
  </si>
  <si>
    <t>с.п.М-Атлым</t>
  </si>
  <si>
    <t>Не менее 25</t>
  </si>
  <si>
    <t>Отношение суммы доходов от продажи имущества  к первоначально утвержденной годовой сумме неналоговых доходов, в%</t>
  </si>
  <si>
    <t>8.</t>
  </si>
  <si>
    <t>с.п.Перегрёбное</t>
  </si>
  <si>
    <t>в течение отчетного периода</t>
  </si>
  <si>
    <t xml:space="preserve">отношение суммы доходов от продажи к первоначально утвержденной годовой сумме неналоговых доходов, % </t>
  </si>
  <si>
    <t>Отслеживание выполнения условий муниципальных контрактов на поставку товаров, выполнение работ, оказание услуг для нужд сельского поселения Перегребное и осуществление денежных взысканий (штрафов) за нарушение сроков исполнения муниципальных контрактов</t>
  </si>
  <si>
    <t>9.</t>
  </si>
  <si>
    <t>с.п.Сергино</t>
  </si>
  <si>
    <t>отношение  дополнительной суммы арендной  платы  за пользование имуществом (платы за найм жилых помещений), планируемой к получению в результате  проведения претензионно-исковой работы,  к годовой  сумме арендной платы за сдаваемое имущество, %</t>
  </si>
  <si>
    <t>отношение дополнительной суммы доходов, планируемой к получению в результате увеличения объема платных услуг, к годовой сумме доходов от оказания платных услуг получателями средств бюджета, %</t>
  </si>
  <si>
    <t>10.</t>
  </si>
  <si>
    <t>с.п.Унъюган</t>
  </si>
  <si>
    <t>Отслеживание выполнения условий муниципальных контрактов на поставку товаров, выполнение работ, оказание услуг для муниципальных нужд и осуществление денежных взысканий (штрафов) за нарушение сроков исполнения муниципальных контрактов</t>
  </si>
  <si>
    <t>11.</t>
  </si>
  <si>
    <t>с.п.Шеркалы</t>
  </si>
  <si>
    <t>Не менее 6</t>
  </si>
  <si>
    <t>Отслеживание выполнения условий муниципальных контрактов на поставку товаров. Выполнение работ. Оказание услуг для нужд сельского поселения Шеркалы и осуществление денежных взысканий (штрафов) за нарушение сроков исполнения муниципальных контрактов</t>
  </si>
  <si>
    <t>Отношение количества контрактов, по которым проводятся проверки, к общему количеству контактов,%</t>
  </si>
  <si>
    <t>Постановление от 12.01.2017 № 85</t>
  </si>
  <si>
    <t>2017г.</t>
  </si>
  <si>
    <t>Постановление от 20.01.2017, № 08</t>
  </si>
  <si>
    <t>Постановление от 20.01.2017 №10</t>
  </si>
  <si>
    <t>Сентябрь 2017 года</t>
  </si>
  <si>
    <t>Передача муниципальных услуг на исполнение в многофункциональный центр предоставления услуг в полном объеме или по принципу «одного окн</t>
  </si>
  <si>
    <t>Количество муниципальных услуг, переданных на исполнение в многофункциональный центр, единиц</t>
  </si>
  <si>
    <t>Оптимизация щтатной  численности  работников   органов  местного  самоуправления</t>
  </si>
  <si>
    <t>Количество штатных единиц, подлежащих  сокращению</t>
  </si>
  <si>
    <t>не более 5</t>
  </si>
  <si>
    <t>не более 1</t>
  </si>
  <si>
    <t>Постановление от 17.01.2017 № 5-п</t>
  </si>
  <si>
    <t>Утверждение  лимитов на  приобретение ГСМ,  материальных  запасов</t>
  </si>
  <si>
    <t>не менее 10</t>
  </si>
  <si>
    <t>Постановление от 20.01.2017 №8</t>
  </si>
  <si>
    <t>Постановление от 20.01.2017 №29</t>
  </si>
  <si>
    <t>Оптимизация расходов на материально-техническое и организационное обеспечение деятельности администрации городского поселения Талинка (в т.ч. использование автотранспортных средств, услуг связи). Осуществление внутреннего финансового контроля за расходованием бюджетных средств по осуществлению закупок на материально-техническое и организационное обеспечение деятельности администрации городского поселения Талинка.</t>
  </si>
  <si>
    <t xml:space="preserve">Проекты распоряжений администрации городского поселения "О лимитах на услуги подвижной радиотелефонной связи", "Об установлении лимитов расходов на услуги связи", "Об оптимизации расходов на автотранспортные услуги" </t>
  </si>
  <si>
    <t>Разница между объемом закупок, полученных по результатам их осуществления и планируемым объемом закупок, тыс.рублей</t>
  </si>
  <si>
    <t>Постановление от 23.01.2017 №10</t>
  </si>
  <si>
    <t xml:space="preserve">Постановление от 12.01.2017 № 1 </t>
  </si>
  <si>
    <t>Постановление от 19.01.2017№ 09</t>
  </si>
  <si>
    <t>Постановление от 23.01.2017 № 16</t>
  </si>
  <si>
    <t>Сокращение  командировочных  расходов, услуг связи, прочих  расходных  материалов</t>
  </si>
  <si>
    <t>Постановление от 23.01.2017  №19</t>
  </si>
  <si>
    <t>Расширение  перечня  и объемов  платных услуг, оказываемых бюджетными  учреждениями</t>
  </si>
  <si>
    <t>План мероприятий по росту доходов, оптимизации расходов и сокращению муниципального долга на 2017 год и плановый период 2018 и 2019  годов</t>
  </si>
  <si>
    <t xml:space="preserve">наименование О мерах по реализации решения Думы
Октябрьского района «О бюджете 
муниципального образования Октябрьский 
район на 2017 год и плановый 2018  и 2019 годов»
О мерах по реализации решения Думы
Октябрьского района «О бюджете 
муниципального образования Октябрьский 
район на 2017 год»
</t>
  </si>
  <si>
    <t>План мероприятий по росту доходов, оптимизации расходов и сокращению муниципального долга на 2017 год  и плановый  период 2018 и 2019  годов городских и сельских поселений _______________________ района</t>
  </si>
  <si>
    <t>дата  20.01.2017</t>
  </si>
  <si>
    <t>№ 103</t>
  </si>
  <si>
    <t>Внесение изменений в перечень муниципального имущества Октябрьского района, предназначенного к приватизации в 2017-2019 годах</t>
  </si>
  <si>
    <t>Проект постановления администрации Октябрьского района «О внесении изменений в постановление администрации Октябрьского района «Об утверждении проекта прогнозного плана (программы) приватизации муниципального имущества, находящегося в собственности МО Октябрьский район на 2017 год и основных направлений приватизации муниципального  имущества на 2017-2019  годы»</t>
  </si>
  <si>
    <t>отношение стоимости имущества, планируемого к внесению в Перечень, к стоимости имущества, фактически включенного в Перечень, утвержденный первоначальным решением о бюджете, %</t>
  </si>
  <si>
    <t>не менее 100,0%</t>
  </si>
  <si>
    <t>отношение  дополнительной суммы арендной  платы за пользование имуществом и земельными участками, планируемой к получению в результате  проведения претензионно-исковой работы,  к годовой  сумме доходов от использования имущества, утвержденной первоначальным решением о бюджете, %</t>
  </si>
  <si>
    <t>не менее 1,0%</t>
  </si>
  <si>
    <t>отношение  дополнительной суммы безвозмездных поступлений, планируемой к получению в результате  заключения дополнительных соглашений,  к годовой  сумме прочих безвозмездных поступлений, утвержденной первоначальным решением о бюджете, %</t>
  </si>
  <si>
    <t>не менее 12,5%</t>
  </si>
  <si>
    <t>до 01.04.2017</t>
  </si>
  <si>
    <t>Проект постановления администрации Октябрьского района «Об установлении платы за наем (аренду) жилых помещений муниципального жилищного фонда коммерческого использования, специализированного жилищного фонда, находящегося в собственности муниципального образования Октябрьский район»</t>
  </si>
  <si>
    <t>Отношение дополнительной суммы арендной платы за наем (аренду) жилых помещений, планируемый к получению в результате пересмотра ставок к первоначально утвержденной годовой сумме арендной платы за сдаваемое имущество, %</t>
  </si>
  <si>
    <t>не менее 3,8%</t>
  </si>
  <si>
    <t>100%</t>
  </si>
  <si>
    <t>Анализ эффективности осуществляемых ранее мер поддержки и стимулирования деятельности субъектов малого предпринимательства</t>
  </si>
  <si>
    <t xml:space="preserve">Отношение количества предпринимателей, которым оказаны меры поддержки и которые уплачивают налоги в местный бюджет, к количеству предпринимателей, которым оказаны меры поддержки, % </t>
  </si>
  <si>
    <t>1.7.</t>
  </si>
  <si>
    <t>Меры, направленные  на сокращение задолженности по налоговым платежам в бюджет района</t>
  </si>
  <si>
    <t>Отношение   суммы задолженности по налоговым платежам в бюджет района, планируемой к получению в результате  проведения мероприятий,  к годовой  сумме налоговых доходов, утвержденной первоначальным решением о бюджете, %</t>
  </si>
  <si>
    <t>Не менее 0,1%</t>
  </si>
  <si>
    <t>постановление администрации г.п.Андра от 23.01.2017 №19</t>
  </si>
  <si>
    <t>Оказание платных услуг  подведомственным муниципальным казенным учреждением городского поселения Андра в соответствии с их Уставом</t>
  </si>
  <si>
    <t>Выявление объектов недвижимого имущества, которые признаются объектами налогообложения, в отношении которых налоговая база определяется как кадастровая стоимость</t>
  </si>
  <si>
    <t>Отношение дополнительной суммы налога на имущество физических лиц, планируемой к получению в результате проведенной работы, к первоначально утвержденной сумме налога на имущество физических лиц, %</t>
  </si>
  <si>
    <t>не менее 1</t>
  </si>
  <si>
    <t>постановление администрации г.п.Октябрьское от 12.01.2017 №5</t>
  </si>
  <si>
    <t>до 31.12.17</t>
  </si>
  <si>
    <t>Отношение дополнительной суммы доходов, планируемой к получению в результате выявления объектов недвижимого имущества,  к первоначально утвержденной сумме налоговых доходов, %</t>
  </si>
  <si>
    <t>постановление администрации г.п.Приобье от 20.01.2017 №29</t>
  </si>
  <si>
    <t>Оказание платных услуг МКУ "Приобская библиотека семейного чтения"</t>
  </si>
  <si>
    <t>Отношение суммы средств, планируемой к поступлению в бюджет поселения от оказания платных услуг к первоначально утвержденной сумме неналоговых доходов, %</t>
  </si>
  <si>
    <t>IV квартал 2017 года</t>
  </si>
  <si>
    <t>Проект постановления «Об утверждении прогноза плана приватизации муниципального имущества, находящегося в собственности МО г.п.Приобье на 2017 год"</t>
  </si>
  <si>
    <t>постановление администрации г.п.Талинка от 23.01.2017 №10</t>
  </si>
  <si>
    <t>Проведение мероприятий, направленных на погашение просроченной дебиторской задолженности по неналоговым доходам</t>
  </si>
  <si>
    <t>Не менее 3%</t>
  </si>
  <si>
    <t>Пересмотреть ставки по арендной плате за пользование имуществом в сторону увеличения</t>
  </si>
  <si>
    <t>До 01.08.2017</t>
  </si>
  <si>
    <t>Проект постановление администрации городского поселения Талинка «О внесении изменений в постановление администрации г.п.Талинка от 29.12.2008 № 335 "О порядке определения размера арендной платы за использование зданий, строений и их частей» (с изменениями от 22.07.2015 № 225)</t>
  </si>
  <si>
    <t>Отношение дополнительной суммы арендной платы за пользование имуществом, планируемой к получению в результате пересмотра ставок, к годовой сумме арендной платы за сдаваемое имущество, %</t>
  </si>
  <si>
    <t>Меры, направленные  на сокращение задолженности по налоговым платежам в бюджет поселения</t>
  </si>
  <si>
    <t>Отношение   суммы задолженности по налоговым платежам в бюджет поселения, планируемой к получению в результате  проведения мероприятий,  к годовой  сумме налоговых доходов, утвержденной первоначальным решением о бюджете, %</t>
  </si>
  <si>
    <t>Отношение дополнительной суммы налоговых поступлений, планируемой к получению в результате выявления объектов налогообложения, в отношении которых налоговая база определяется как кадастровая стоимость, к годовой сумме налоговых поступлений, %</t>
  </si>
  <si>
    <t xml:space="preserve">Соглашения об оказании благотворительной помощи на спортивно-оздоровительные  мероприятия </t>
  </si>
  <si>
    <t>постановление администрации с.п.Каменное от 23.01.2017 №16</t>
  </si>
  <si>
    <t>Отношение суммы налогов на имущество, поступившей в бюджет поселения в результате работы с должниками, к первоначально утвержденной годовой сумме налоговых доходов, %</t>
  </si>
  <si>
    <t>Работа, направленная на офрмление физическими лицами прав собственности на недвижимое имущество</t>
  </si>
  <si>
    <t>Не менее 15,6</t>
  </si>
  <si>
    <t>постановление администрации с.п.Карымкары от 17.01.2017 №5</t>
  </si>
  <si>
    <t>Увеличение  доходов от оказания платных услуг МКУ "ЦКБО "Кедр""</t>
  </si>
  <si>
    <t>Отношение дополнительной суммы доходов от оказания платных услуг, полученной в результате  увеличения объема  платных услуг населению, к первоначально утвержденной годовой сумме доходов от оказания платных услуг, в%</t>
  </si>
  <si>
    <t>не менее 13,6</t>
  </si>
  <si>
    <t xml:space="preserve">Утверждение   перечня муниципального имущества сельского поселения Карымкары,  предназначенного к приватизации в 2017 году </t>
  </si>
  <si>
    <t>Постановление "Об утверждении прогнозного плана приватизации муниципального имущества с.п.Карымкары на 2017 год"</t>
  </si>
  <si>
    <t>не менее 30,5</t>
  </si>
  <si>
    <t>Отслеживание условий исполнения муниципальных контрактов  на поставку товаров, выполнение работ, оказание услуг для нужд с.п.Карымкары и осуществление денежных взысканий (штрафов) за нарушение сроков исполнения муниципальных контрактов</t>
  </si>
  <si>
    <t>до 01.07.2017</t>
  </si>
  <si>
    <t>Постановление администрации сельского поселения Карымкары «О внесении изменений в постановление администрации сельского поселения Карымкары от 27.06.2016 г. № -п «О порядке  расчета размера платы за наем для нанимателей по договорам социального найма»</t>
  </si>
  <si>
    <t>не мнее 4</t>
  </si>
  <si>
    <t>постановление администрации с.п.Малый Атлым от 12.01.2017 №1</t>
  </si>
  <si>
    <t>Увеличение  доходов от оказания платных услуг МКУ "ЦКиБО"</t>
  </si>
  <si>
    <t xml:space="preserve">Утверждение   перечня муниципального имущества сельского поселения М-Атлым предназначенного к приватизации в 2017 году </t>
  </si>
  <si>
    <t>Постановление "Об утверждении прогнозного плана приватизации муниципального имущества с.п.М-Атлым на 2017 год"</t>
  </si>
  <si>
    <t>Не менее 28</t>
  </si>
  <si>
    <t>Отслеживание условий исполнения муниципальных контрактов  на поставку товаров, выполнение работ, оказание услуг для нужд с.п.М-Атлым и осуществление денежных взысканий (штрафов) за нарушение сроков исполнения муниципальных контрактов</t>
  </si>
  <si>
    <t>постановление администрации с.п.Перегрёбное от 19.01.2017 №9</t>
  </si>
  <si>
    <t xml:space="preserve">Утверждение   перечня муниципального имущества сельского поселения Перегребное предназначенного к приватизации в 2017 году </t>
  </si>
  <si>
    <t>Проект постановления администрации сельского поселения Перегребное  «Об утверждении проекта прогнозного плана (программы) приватизации муниципального имущества, находящегося в собственности сельского поселения Перегребное  2017 год и основных направлений приватизации муниципального имущества на 2017-2019 годы»</t>
  </si>
  <si>
    <t>Не менее 64</t>
  </si>
  <si>
    <t>не менее 25</t>
  </si>
  <si>
    <t>постановление администрации с.п.Сергино от 20.01.2017 №08</t>
  </si>
  <si>
    <t>Не менее 9,5</t>
  </si>
  <si>
    <t xml:space="preserve">Увеличение объема платных услуг, оказываемых МКУ "ДК "Овация"" </t>
  </si>
  <si>
    <t>Не менее 15</t>
  </si>
  <si>
    <t>Отношение дополнительной суммы налога на имущество физических лиц, планируемой к получению в результате выявления объектов недвижимого имущества, к годовой сумме налога на имущество физических лиц, %</t>
  </si>
  <si>
    <t>постановление администрации с.п.Унъюган от 20.01.2017 №8</t>
  </si>
  <si>
    <t xml:space="preserve">Утверждение   перечня муниципального имущества сельского поселения Унъюган, предназначенного к приватизации в 2017-2019 годах </t>
  </si>
  <si>
    <t xml:space="preserve">Проект постановления Администрации сельского поселения Унъюган «О внесении изменений в постановление Администрации сельского поселения Унъюган «Об утверждении проекта прогнозного плана (программы) приватизации муниципального имущества, находящегося в собственности МО сельское поселение Унъюган на 2017 год и плановый период  2018 и 2019  годов» </t>
  </si>
  <si>
    <t>отношение  дополнительной суммы арендной  платы за пользование имуществом, планируемой к получению в результате  проведения претензионно-исковой работы,  к годовой  сумме доходов от использования имущества, утвержденной первоначальным решением о бюджете %</t>
  </si>
  <si>
    <t>Выявление объектов недвижимого имущества, которые признаются объектами налогообложения, в отношении которых налоговая база определяется как кадастровая стоимость, не включенных в перечень</t>
  </si>
  <si>
    <t xml:space="preserve">Количество
 выявленных объектов, ед.
</t>
  </si>
  <si>
    <t>постановление администрации с.п.Шеркалы от 20.01.2017 №10</t>
  </si>
  <si>
    <t>Мероприятия, направленные на погашение просроченной дебиторской задолженности по неналоговым доходам за пользование жилыми помещениями муиципального жилищного фонда (платы за социальный наем)</t>
  </si>
  <si>
    <t xml:space="preserve">Отношение дополнительной суммы арендной платы за пользование имуществом, планируемый к получению в результате проведения претензионно-исковой работы, к годовой сумме арендной платы за сдаваемое имущество, % </t>
  </si>
  <si>
    <t>Экономия по расхолам  на ГСМ, связь, канцелярские  расходы</t>
  </si>
  <si>
    <t>Оптимизация  расходов от общего  объема  финансирования по КОСГУ 340" приобретение материальных  запасов", КОСГУ 223 " Оплата коммунальных  услуг"</t>
  </si>
  <si>
    <t>не менее 14</t>
  </si>
  <si>
    <t>Доля софинансирования расходов по приобретению   материалов к общему объему расходов бюджета по КОСГУ 340 "Приобретение  материальных  запасов",КОСГУ 223"Оплата  коммунальных  услуг"%</t>
  </si>
  <si>
    <t>не менее 13,3</t>
  </si>
  <si>
    <t>Проведение  внутринего муниципального финансового контроля в целях целевого, эффективного и экономного расходования бюджетных средств  ПО КОСГУ 212" Прочие  выплаты " ,КОСГУ 340 " Приобретение  материальных  запасов"</t>
  </si>
  <si>
    <t>Полученный бюджетный эффект от реализации мероприятий на отчетную  дату тыс. рублей</t>
  </si>
  <si>
    <t>Значение целевого показателя на отчетную  дату</t>
  </si>
  <si>
    <t>Обосновние  исполнения  мероприятия</t>
  </si>
  <si>
    <t>Экономия  сложившая в результате  электронного  аукциона</t>
  </si>
  <si>
    <t>Увеличение  количества  предоставленных  услуг</t>
  </si>
  <si>
    <t>Разница , полученная по результатам  проведенных  закупок  в соответствии  с планом- графиком  и муниципальными  контрактами  заключенными  по факту  за 1  квартал  2017 года</t>
  </si>
  <si>
    <t>Экономия по торгам в сфере  ЖКХ</t>
  </si>
  <si>
    <t>Увеличение  тарифов на платные  услуги</t>
  </si>
  <si>
    <t>экономия, сложившаяся в результате проведения торгов  в  социальной сфере, ЖКХ</t>
  </si>
  <si>
    <t xml:space="preserve">Реорганизация муниципальных образовательных организаций Октябрьского района:- МКОУ "Перегребинская средняя общеобразовательная школа № 1" в форме  присоединения к нему МКОУ " Чемашинская  средняя общеобразовательная школа"            -МКОУ " Каменная  средня  общеобразовательная  школа" в форме  присодинения к нему МКОУ Пальяновская СОШ"                      - МБДОУ " ДСОВ " Лесная  сказка " в форме присоединения к нему  МБДОУ " ДСОВ " Теремок№ 13"пгт.Талинка
</t>
  </si>
  <si>
    <t>экономия, сложившаяся в результате проведения торгов в сфере ЖКХ</t>
  </si>
  <si>
    <t>Исполнение мероприятия  планируется во 2 полугодии</t>
  </si>
  <si>
    <t>Случаи нарушения сроков исполнения муниципальных контрактов не выявлены</t>
  </si>
  <si>
    <t xml:space="preserve">Поступили денежные средства по решению суда о взыскании задолженности по арендной плате по договору аренды  муниципального имущества от ООО «Кодарыбпром»   </t>
  </si>
  <si>
    <t xml:space="preserve">ОАО "Газпром Газораспределение Север" зарегистрировало  обособленное подразделение </t>
  </si>
  <si>
    <t>МП "ЭГК" произвело частичную оплату задолженности</t>
  </si>
  <si>
    <t>Поступило пожертвование к празднованию Дня Победы</t>
  </si>
  <si>
    <t>Исполнение мероприятия  планируется в 2018 году</t>
  </si>
  <si>
    <t>Исполнение мероприятия планируется во 2 квартале</t>
  </si>
  <si>
    <t>По договору пожертвования поступили средства от ООО "Талинское благоустройство" на проведение чемпионата по подледному лову</t>
  </si>
  <si>
    <t>Не менее 2,4</t>
  </si>
  <si>
    <t>В результате проведенной работы с налогоплательщиками поступила задолженность по налогу на имущество физических лиц и земельному налогу</t>
  </si>
  <si>
    <t>Два физических лица оформили право собственности на недвижимое имущество и заплатили налог</t>
  </si>
  <si>
    <t>Получены дополнительные доходы в результате увеличения объема платных услуг населению</t>
  </si>
  <si>
    <t>Поступила задолженность по договорам аренды имущества от ООО "ОУЖФ"</t>
  </si>
  <si>
    <t>Экономия, сложившаяся в результате заключения муниципальными учреждениями энергосервисных контрактов на оказание коммунальных услуг</t>
  </si>
  <si>
    <t>Передача услуг некоммерческим организациям и социальному предпринимательству по организации мероприятий социальной сферы</t>
  </si>
  <si>
    <t>Экономия,  сложившаяся в результате заключения муниципальны-ми учреждениями энергосервисных контрактов</t>
  </si>
  <si>
    <t>Количество муниципальных услуг, единиц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</si>
</sst>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6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56" fillId="0" borderId="0" xfId="0" applyFont="1" applyAlignment="1">
      <alignment/>
    </xf>
    <xf numFmtId="165" fontId="52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vertical="center" wrapText="1"/>
    </xf>
    <xf numFmtId="0" fontId="56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6" fillId="0" borderId="0" xfId="0" applyFont="1" applyFill="1" applyAlignment="1">
      <alignment/>
    </xf>
    <xf numFmtId="0" fontId="54" fillId="0" borderId="0" xfId="0" applyFont="1" applyAlignment="1">
      <alignment vertical="top"/>
    </xf>
    <xf numFmtId="0" fontId="52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left" vertical="top" wrapText="1"/>
    </xf>
    <xf numFmtId="0" fontId="51" fillId="0" borderId="0" xfId="0" applyFont="1" applyAlignment="1">
      <alignment vertical="top"/>
    </xf>
    <xf numFmtId="0" fontId="51" fillId="0" borderId="0" xfId="0" applyFont="1" applyAlignment="1">
      <alignment horizontal="left" vertical="top"/>
    </xf>
    <xf numFmtId="0" fontId="51" fillId="0" borderId="10" xfId="0" applyFont="1" applyFill="1" applyBorder="1" applyAlignment="1">
      <alignment horizontal="left" vertical="top" wrapText="1"/>
    </xf>
    <xf numFmtId="165" fontId="52" fillId="0" borderId="10" xfId="0" applyNumberFormat="1" applyFont="1" applyFill="1" applyBorder="1" applyAlignment="1">
      <alignment horizontal="right" vertical="top" wrapText="1"/>
    </xf>
    <xf numFmtId="165" fontId="51" fillId="0" borderId="10" xfId="0" applyNumberFormat="1" applyFont="1" applyFill="1" applyBorder="1" applyAlignment="1">
      <alignment horizontal="right" vertical="top" wrapText="1"/>
    </xf>
    <xf numFmtId="49" fontId="51" fillId="0" borderId="10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top" wrapText="1"/>
    </xf>
    <xf numFmtId="2" fontId="2" fillId="0" borderId="13" xfId="0" applyNumberFormat="1" applyFont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5" fontId="2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32" fillId="0" borderId="0" xfId="0" applyFont="1" applyAlignment="1">
      <alignment/>
    </xf>
    <xf numFmtId="0" fontId="52" fillId="0" borderId="12" xfId="0" applyFont="1" applyFill="1" applyBorder="1" applyAlignment="1">
      <alignment horizontal="center" vertical="top" wrapText="1"/>
    </xf>
    <xf numFmtId="165" fontId="52" fillId="0" borderId="12" xfId="0" applyNumberFormat="1" applyFont="1" applyFill="1" applyBorder="1" applyAlignment="1">
      <alignment horizontal="right" vertical="top" wrapText="1"/>
    </xf>
    <xf numFmtId="165" fontId="51" fillId="0" borderId="12" xfId="0" applyNumberFormat="1" applyFont="1" applyFill="1" applyBorder="1" applyAlignment="1">
      <alignment horizontal="right" vertical="top" wrapText="1"/>
    </xf>
    <xf numFmtId="165" fontId="52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/>
    </xf>
    <xf numFmtId="0" fontId="56" fillId="0" borderId="10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6" fillId="8" borderId="10" xfId="0" applyFont="1" applyFill="1" applyBorder="1" applyAlignment="1">
      <alignment horizontal="center" vertical="top"/>
    </xf>
    <xf numFmtId="0" fontId="56" fillId="8" borderId="0" xfId="0" applyFont="1" applyFill="1" applyAlignment="1">
      <alignment horizontal="center" vertical="top"/>
    </xf>
    <xf numFmtId="0" fontId="56" fillId="8" borderId="0" xfId="0" applyFont="1" applyFill="1" applyAlignment="1">
      <alignment/>
    </xf>
    <xf numFmtId="0" fontId="56" fillId="8" borderId="10" xfId="0" applyFont="1" applyFill="1" applyBorder="1" applyAlignment="1">
      <alignment/>
    </xf>
    <xf numFmtId="0" fontId="6" fillId="8" borderId="0" xfId="0" applyFont="1" applyFill="1" applyAlignment="1">
      <alignment/>
    </xf>
    <xf numFmtId="165" fontId="7" fillId="0" borderId="12" xfId="0" applyNumberFormat="1" applyFont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2" fillId="0" borderId="0" xfId="0" applyFont="1" applyAlignment="1">
      <alignment horizontal="center" vertical="top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/>
    </xf>
    <xf numFmtId="0" fontId="32" fillId="8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165" fontId="7" fillId="0" borderId="10" xfId="0" applyNumberFormat="1" applyFont="1" applyFill="1" applyBorder="1" applyAlignment="1">
      <alignment horizontal="right" vertical="top" wrapText="1"/>
    </xf>
    <xf numFmtId="165" fontId="7" fillId="0" borderId="10" xfId="0" applyNumberFormat="1" applyFont="1" applyBorder="1" applyAlignment="1">
      <alignment horizontal="right" vertical="top"/>
    </xf>
    <xf numFmtId="0" fontId="7" fillId="0" borderId="10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vertical="top" wrapText="1"/>
    </xf>
    <xf numFmtId="165" fontId="2" fillId="0" borderId="10" xfId="0" applyNumberFormat="1" applyFont="1" applyFill="1" applyBorder="1" applyAlignment="1">
      <alignment horizontal="right" vertical="top" wrapText="1"/>
    </xf>
    <xf numFmtId="165" fontId="2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/>
    </xf>
    <xf numFmtId="0" fontId="32" fillId="8" borderId="10" xfId="0" applyFont="1" applyFill="1" applyBorder="1" applyAlignment="1">
      <alignment/>
    </xf>
    <xf numFmtId="0" fontId="3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32" fillId="0" borderId="10" xfId="0" applyFont="1" applyFill="1" applyBorder="1" applyAlignment="1">
      <alignment/>
    </xf>
    <xf numFmtId="0" fontId="56" fillId="8" borderId="14" xfId="0" applyFont="1" applyFill="1" applyBorder="1" applyAlignment="1">
      <alignment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wrapText="1"/>
    </xf>
    <xf numFmtId="0" fontId="57" fillId="0" borderId="17" xfId="0" applyFont="1" applyBorder="1" applyAlignment="1">
      <alignment vertical="top" wrapText="1"/>
    </xf>
    <xf numFmtId="165" fontId="56" fillId="0" borderId="0" xfId="0" applyNumberFormat="1" applyFont="1" applyAlignment="1">
      <alignment/>
    </xf>
    <xf numFmtId="0" fontId="53" fillId="0" borderId="0" xfId="0" applyFont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3" fillId="8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left" vertical="top" wrapText="1"/>
    </xf>
    <xf numFmtId="0" fontId="5" fillId="8" borderId="18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2" fillId="0" borderId="19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0"/>
  <sheetViews>
    <sheetView tabSelected="1" zoomScale="70" zoomScaleNormal="70" zoomScaleSheetLayoutView="70" zoomScalePageLayoutView="0" workbookViewId="0" topLeftCell="C1">
      <selection activeCell="C1" sqref="C1"/>
    </sheetView>
  </sheetViews>
  <sheetFormatPr defaultColWidth="9.140625" defaultRowHeight="15"/>
  <cols>
    <col min="1" max="1" width="24.00390625" style="8" customWidth="1"/>
    <col min="2" max="2" width="46.00390625" style="8" customWidth="1"/>
    <col min="3" max="3" width="21.421875" style="8" customWidth="1"/>
    <col min="4" max="4" width="30.57421875" style="8" customWidth="1"/>
    <col min="5" max="5" width="29.28125" style="8" customWidth="1"/>
    <col min="6" max="6" width="15.140625" style="8" customWidth="1"/>
    <col min="7" max="7" width="21.140625" style="8" customWidth="1"/>
    <col min="8" max="8" width="24.8515625" style="8" customWidth="1"/>
    <col min="9" max="9" width="16.28125" style="8" customWidth="1"/>
    <col min="10" max="10" width="32.8515625" style="8" customWidth="1"/>
    <col min="11" max="16384" width="9.140625" style="8" customWidth="1"/>
  </cols>
  <sheetData>
    <row r="2" spans="1:6" ht="24.75" customHeight="1">
      <c r="A2" s="129" t="s">
        <v>175</v>
      </c>
      <c r="B2" s="129"/>
      <c r="C2" s="129"/>
      <c r="D2" s="129"/>
      <c r="E2" s="129"/>
      <c r="F2" s="129"/>
    </row>
    <row r="3" spans="1:6" ht="13.5" customHeight="1">
      <c r="A3" s="4"/>
      <c r="B3" s="4"/>
      <c r="C3" s="4"/>
      <c r="D3" s="4"/>
      <c r="E3" s="4"/>
      <c r="F3" s="4"/>
    </row>
    <row r="4" spans="1:6" s="5" customFormat="1" ht="15.75" customHeight="1">
      <c r="A4" s="11"/>
      <c r="B4" s="19" t="s">
        <v>8</v>
      </c>
      <c r="C4" s="16"/>
      <c r="D4" s="11"/>
      <c r="E4" s="11"/>
      <c r="F4" s="11"/>
    </row>
    <row r="5" spans="1:6" s="5" customFormat="1" ht="15.75" customHeight="1">
      <c r="A5" s="6"/>
      <c r="B5" s="20" t="s">
        <v>178</v>
      </c>
      <c r="C5" s="7"/>
      <c r="D5" s="6"/>
      <c r="E5" s="6"/>
      <c r="F5" s="6"/>
    </row>
    <row r="6" spans="1:6" s="5" customFormat="1" ht="15.75" customHeight="1">
      <c r="A6" s="11"/>
      <c r="B6" s="20" t="s">
        <v>179</v>
      </c>
      <c r="C6" s="10"/>
      <c r="D6" s="11"/>
      <c r="E6" s="11"/>
      <c r="F6" s="11"/>
    </row>
    <row r="7" spans="1:6" s="5" customFormat="1" ht="68.25" customHeight="1">
      <c r="A7" s="7"/>
      <c r="B7" s="132" t="s">
        <v>176</v>
      </c>
      <c r="C7" s="132"/>
      <c r="D7" s="132"/>
      <c r="E7" s="132"/>
      <c r="F7" s="7"/>
    </row>
    <row r="8" spans="1:6" s="5" customFormat="1" ht="13.5" customHeight="1">
      <c r="A8" s="7"/>
      <c r="B8" s="7"/>
      <c r="C8" s="7"/>
      <c r="D8" s="7"/>
      <c r="E8" s="7"/>
      <c r="F8" s="7"/>
    </row>
    <row r="9" spans="1:10" s="12" customFormat="1" ht="100.5" customHeight="1">
      <c r="A9" s="17" t="s">
        <v>0</v>
      </c>
      <c r="B9" s="17" t="s">
        <v>1</v>
      </c>
      <c r="C9" s="17" t="s">
        <v>2</v>
      </c>
      <c r="D9" s="17" t="s">
        <v>10</v>
      </c>
      <c r="E9" s="17" t="s">
        <v>4</v>
      </c>
      <c r="F9" s="64" t="s">
        <v>13</v>
      </c>
      <c r="G9" s="64" t="s">
        <v>31</v>
      </c>
      <c r="H9" s="64" t="s">
        <v>269</v>
      </c>
      <c r="I9" s="17" t="s">
        <v>270</v>
      </c>
      <c r="J9" s="70" t="s">
        <v>271</v>
      </c>
    </row>
    <row r="10" spans="1:10" s="12" customFormat="1" ht="39.75" customHeight="1">
      <c r="A10" s="17"/>
      <c r="B10" s="17"/>
      <c r="C10" s="17"/>
      <c r="D10" s="17"/>
      <c r="E10" s="17"/>
      <c r="F10" s="17" t="s">
        <v>150</v>
      </c>
      <c r="G10" s="17" t="s">
        <v>150</v>
      </c>
      <c r="H10" s="64" t="s">
        <v>150</v>
      </c>
      <c r="I10" s="71"/>
      <c r="J10" s="71"/>
    </row>
    <row r="11" spans="1:10" s="12" customFormat="1" ht="21" customHeight="1">
      <c r="A11" s="131" t="s">
        <v>15</v>
      </c>
      <c r="B11" s="131"/>
      <c r="C11" s="131"/>
      <c r="D11" s="131"/>
      <c r="E11" s="131"/>
      <c r="F11" s="131"/>
      <c r="G11" s="75"/>
      <c r="H11" s="75"/>
      <c r="I11" s="74"/>
      <c r="J11" s="74"/>
    </row>
    <row r="12" spans="1:10" s="12" customFormat="1" ht="16.5" customHeight="1">
      <c r="A12" s="17"/>
      <c r="B12" s="18" t="s">
        <v>14</v>
      </c>
      <c r="C12" s="17"/>
      <c r="D12" s="17"/>
      <c r="E12" s="17"/>
      <c r="F12" s="17"/>
      <c r="G12" s="17"/>
      <c r="H12" s="64"/>
      <c r="I12" s="71"/>
      <c r="J12" s="71"/>
    </row>
    <row r="13" spans="1:10" s="12" customFormat="1" ht="16.5" customHeight="1">
      <c r="A13" s="17"/>
      <c r="B13" s="18" t="s">
        <v>14</v>
      </c>
      <c r="C13" s="17"/>
      <c r="D13" s="17"/>
      <c r="E13" s="17"/>
      <c r="F13" s="17"/>
      <c r="G13" s="22">
        <f>G14+G15+G16+G18+G17+G19+G20</f>
        <v>11620</v>
      </c>
      <c r="H13" s="65">
        <f>H14+H15+H16+H18+H17+H19+H20</f>
        <v>11620</v>
      </c>
      <c r="I13" s="71"/>
      <c r="J13" s="71"/>
    </row>
    <row r="14" spans="1:10" s="12" customFormat="1" ht="84.75" customHeight="1">
      <c r="A14" s="21" t="s">
        <v>70</v>
      </c>
      <c r="B14" s="21" t="s">
        <v>180</v>
      </c>
      <c r="C14" s="21" t="s">
        <v>71</v>
      </c>
      <c r="D14" s="21" t="s">
        <v>181</v>
      </c>
      <c r="E14" s="21" t="s">
        <v>182</v>
      </c>
      <c r="F14" s="23" t="s">
        <v>183</v>
      </c>
      <c r="G14" s="23">
        <v>6500</v>
      </c>
      <c r="H14" s="66">
        <v>6500</v>
      </c>
      <c r="I14" s="71"/>
      <c r="J14" s="71"/>
    </row>
    <row r="15" spans="1:10" s="12" customFormat="1" ht="72" customHeight="1">
      <c r="A15" s="21" t="s">
        <v>72</v>
      </c>
      <c r="B15" s="21" t="s">
        <v>73</v>
      </c>
      <c r="C15" s="21" t="s">
        <v>71</v>
      </c>
      <c r="D15" s="21" t="s">
        <v>74</v>
      </c>
      <c r="E15" s="21" t="s">
        <v>184</v>
      </c>
      <c r="F15" s="23" t="s">
        <v>185</v>
      </c>
      <c r="G15" s="23">
        <v>860</v>
      </c>
      <c r="H15" s="66">
        <v>860</v>
      </c>
      <c r="I15" s="71"/>
      <c r="J15" s="71"/>
    </row>
    <row r="16" spans="1:10" s="12" customFormat="1" ht="47.25" customHeight="1">
      <c r="A16" s="21" t="s">
        <v>76</v>
      </c>
      <c r="B16" s="21" t="s">
        <v>77</v>
      </c>
      <c r="C16" s="21" t="s">
        <v>71</v>
      </c>
      <c r="D16" s="21" t="s">
        <v>78</v>
      </c>
      <c r="E16" s="21" t="s">
        <v>186</v>
      </c>
      <c r="F16" s="23" t="s">
        <v>187</v>
      </c>
      <c r="G16" s="23">
        <v>2500</v>
      </c>
      <c r="H16" s="66">
        <v>2500</v>
      </c>
      <c r="I16" s="71"/>
      <c r="J16" s="71"/>
    </row>
    <row r="17" spans="1:10" s="12" customFormat="1" ht="56.25" customHeight="1">
      <c r="A17" s="21" t="s">
        <v>79</v>
      </c>
      <c r="B17" s="21" t="s">
        <v>126</v>
      </c>
      <c r="C17" s="21" t="s">
        <v>188</v>
      </c>
      <c r="D17" s="21" t="s">
        <v>189</v>
      </c>
      <c r="E17" s="21" t="s">
        <v>190</v>
      </c>
      <c r="F17" s="23" t="s">
        <v>191</v>
      </c>
      <c r="G17" s="23">
        <v>260</v>
      </c>
      <c r="H17" s="66">
        <v>260</v>
      </c>
      <c r="I17" s="71"/>
      <c r="J17" s="71"/>
    </row>
    <row r="18" spans="1:10" s="12" customFormat="1" ht="102" customHeight="1">
      <c r="A18" s="21" t="s">
        <v>109</v>
      </c>
      <c r="B18" s="21" t="s">
        <v>80</v>
      </c>
      <c r="C18" s="21" t="s">
        <v>71</v>
      </c>
      <c r="D18" s="21"/>
      <c r="E18" s="21" t="s">
        <v>81</v>
      </c>
      <c r="F18" s="24" t="s">
        <v>192</v>
      </c>
      <c r="G18" s="23">
        <v>500</v>
      </c>
      <c r="H18" s="66">
        <v>500</v>
      </c>
      <c r="I18" s="71"/>
      <c r="J18" s="71"/>
    </row>
    <row r="19" spans="1:10" s="12" customFormat="1" ht="79.5" customHeight="1">
      <c r="A19" s="21" t="s">
        <v>112</v>
      </c>
      <c r="B19" s="21" t="s">
        <v>193</v>
      </c>
      <c r="C19" s="21" t="s">
        <v>71</v>
      </c>
      <c r="D19" s="21"/>
      <c r="E19" s="21" t="s">
        <v>194</v>
      </c>
      <c r="F19" s="24" t="s">
        <v>192</v>
      </c>
      <c r="G19" s="23">
        <v>500</v>
      </c>
      <c r="H19" s="66">
        <v>500</v>
      </c>
      <c r="I19" s="71"/>
      <c r="J19" s="71"/>
    </row>
    <row r="20" spans="1:10" s="12" customFormat="1" ht="70.5" customHeight="1">
      <c r="A20" s="21" t="s">
        <v>195</v>
      </c>
      <c r="B20" s="21" t="s">
        <v>196</v>
      </c>
      <c r="C20" s="21" t="s">
        <v>71</v>
      </c>
      <c r="D20" s="21"/>
      <c r="E20" s="21" t="s">
        <v>197</v>
      </c>
      <c r="F20" s="24" t="s">
        <v>198</v>
      </c>
      <c r="G20" s="23">
        <v>500</v>
      </c>
      <c r="H20" s="66">
        <v>500</v>
      </c>
      <c r="I20" s="71"/>
      <c r="J20" s="71"/>
    </row>
    <row r="21" spans="1:10" ht="21.75" customHeight="1">
      <c r="A21" s="131" t="s">
        <v>7</v>
      </c>
      <c r="B21" s="131"/>
      <c r="C21" s="131"/>
      <c r="D21" s="131"/>
      <c r="E21" s="131"/>
      <c r="F21" s="131"/>
      <c r="G21" s="76"/>
      <c r="H21" s="76"/>
      <c r="I21" s="77"/>
      <c r="J21" s="77"/>
    </row>
    <row r="22" spans="1:12" ht="17.25" customHeight="1">
      <c r="A22" s="2"/>
      <c r="B22" s="3" t="s">
        <v>6</v>
      </c>
      <c r="C22" s="13"/>
      <c r="D22" s="14"/>
      <c r="E22" s="14"/>
      <c r="F22" s="1"/>
      <c r="G22" s="9">
        <f>G23+G24+G25+G26+G27+G28+G29</f>
        <v>31844</v>
      </c>
      <c r="H22" s="9">
        <f>H23+H24+H25+H26+H27+H28+H29</f>
        <v>5556</v>
      </c>
      <c r="I22" s="67">
        <f>I23+I24+I25+I26+I27</f>
        <v>5556</v>
      </c>
      <c r="J22" s="72"/>
      <c r="K22" s="8">
        <v>31844</v>
      </c>
      <c r="L22" s="128">
        <f>K22-G22</f>
        <v>0</v>
      </c>
    </row>
    <row r="23" spans="1:10" s="15" customFormat="1" ht="222.75" customHeight="1">
      <c r="A23" s="25" t="s">
        <v>16</v>
      </c>
      <c r="B23" s="26" t="s">
        <v>278</v>
      </c>
      <c r="C23" s="27" t="s">
        <v>153</v>
      </c>
      <c r="D23" s="26" t="s">
        <v>17</v>
      </c>
      <c r="E23" s="28" t="s">
        <v>18</v>
      </c>
      <c r="F23" s="29">
        <v>6</v>
      </c>
      <c r="G23" s="30">
        <v>1863</v>
      </c>
      <c r="H23" s="68">
        <v>0</v>
      </c>
      <c r="I23" s="73"/>
      <c r="J23" s="73"/>
    </row>
    <row r="24" spans="1:10" s="15" customFormat="1" ht="86.25" customHeight="1">
      <c r="A24" s="25" t="s">
        <v>23</v>
      </c>
      <c r="B24" s="31" t="s">
        <v>154</v>
      </c>
      <c r="C24" s="27" t="s">
        <v>19</v>
      </c>
      <c r="D24" s="32"/>
      <c r="E24" s="33" t="s">
        <v>155</v>
      </c>
      <c r="F24" s="34">
        <v>1</v>
      </c>
      <c r="G24" s="35">
        <v>275</v>
      </c>
      <c r="H24" s="69">
        <v>0</v>
      </c>
      <c r="I24" s="73"/>
      <c r="J24" s="73"/>
    </row>
    <row r="25" spans="1:10" s="15" customFormat="1" ht="69" customHeight="1">
      <c r="A25" s="25" t="s">
        <v>24</v>
      </c>
      <c r="B25" s="36" t="s">
        <v>21</v>
      </c>
      <c r="C25" s="37" t="s">
        <v>19</v>
      </c>
      <c r="D25" s="38"/>
      <c r="E25" s="39" t="s">
        <v>22</v>
      </c>
      <c r="F25" s="30">
        <v>25000</v>
      </c>
      <c r="G25" s="30">
        <v>25000</v>
      </c>
      <c r="H25" s="68">
        <v>5280</v>
      </c>
      <c r="I25" s="68">
        <v>5280</v>
      </c>
      <c r="J25" s="85" t="s">
        <v>277</v>
      </c>
    </row>
    <row r="26" spans="1:10" s="15" customFormat="1" ht="133.5" customHeight="1">
      <c r="A26" s="25" t="s">
        <v>25</v>
      </c>
      <c r="B26" s="40" t="s">
        <v>26</v>
      </c>
      <c r="C26" s="37" t="s">
        <v>19</v>
      </c>
      <c r="D26" s="26" t="s">
        <v>27</v>
      </c>
      <c r="E26" s="36" t="s">
        <v>28</v>
      </c>
      <c r="F26" s="30">
        <f>150+3100</f>
        <v>3250</v>
      </c>
      <c r="G26" s="30">
        <f>3100+160</f>
        <v>3260</v>
      </c>
      <c r="H26" s="68">
        <v>276</v>
      </c>
      <c r="I26" s="68">
        <v>276</v>
      </c>
      <c r="J26" s="73"/>
    </row>
    <row r="27" spans="1:10" s="15" customFormat="1" ht="133.5" customHeight="1">
      <c r="A27" s="25" t="s">
        <v>46</v>
      </c>
      <c r="B27" s="36" t="s">
        <v>156</v>
      </c>
      <c r="C27" s="37" t="s">
        <v>19</v>
      </c>
      <c r="D27" s="26"/>
      <c r="E27" s="36" t="s">
        <v>157</v>
      </c>
      <c r="F27" s="30">
        <v>2</v>
      </c>
      <c r="G27" s="30">
        <v>1156</v>
      </c>
      <c r="H27" s="68">
        <v>0</v>
      </c>
      <c r="I27" s="68">
        <v>0</v>
      </c>
      <c r="J27" s="73"/>
    </row>
    <row r="28" spans="1:10" s="15" customFormat="1" ht="133.5" customHeight="1" thickBot="1">
      <c r="A28" s="25" t="s">
        <v>48</v>
      </c>
      <c r="B28" s="126" t="s">
        <v>294</v>
      </c>
      <c r="C28" s="37" t="s">
        <v>19</v>
      </c>
      <c r="D28" s="26"/>
      <c r="E28" s="125" t="s">
        <v>296</v>
      </c>
      <c r="F28" s="30">
        <v>200</v>
      </c>
      <c r="G28" s="30">
        <v>220</v>
      </c>
      <c r="H28" s="30">
        <v>0</v>
      </c>
      <c r="I28" s="30">
        <v>0</v>
      </c>
      <c r="J28" s="73"/>
    </row>
    <row r="29" spans="1:10" s="15" customFormat="1" ht="133.5" customHeight="1" thickBot="1">
      <c r="A29" s="25" t="s">
        <v>50</v>
      </c>
      <c r="B29" s="125" t="s">
        <v>295</v>
      </c>
      <c r="C29" s="37" t="s">
        <v>19</v>
      </c>
      <c r="D29" s="26"/>
      <c r="E29" s="127" t="s">
        <v>297</v>
      </c>
      <c r="F29" s="30">
        <v>1</v>
      </c>
      <c r="G29" s="30">
        <v>70</v>
      </c>
      <c r="H29" s="30">
        <v>0</v>
      </c>
      <c r="I29" s="30">
        <v>0</v>
      </c>
      <c r="J29" s="73"/>
    </row>
    <row r="30" spans="1:10" s="15" customFormat="1" ht="72.75" customHeight="1">
      <c r="A30" s="130" t="s">
        <v>5</v>
      </c>
      <c r="B30" s="130"/>
      <c r="C30" s="130"/>
      <c r="D30" s="130"/>
      <c r="E30" s="130"/>
      <c r="F30" s="130"/>
      <c r="G30" s="78"/>
      <c r="H30" s="78"/>
      <c r="I30" s="124"/>
      <c r="J30" s="124"/>
    </row>
    <row r="31" spans="1:10" s="15" customFormat="1" ht="87" customHeight="1">
      <c r="A31" s="41" t="s">
        <v>33</v>
      </c>
      <c r="B31" s="40" t="s">
        <v>34</v>
      </c>
      <c r="C31" s="37"/>
      <c r="D31" s="38"/>
      <c r="E31" s="26" t="s">
        <v>37</v>
      </c>
      <c r="F31" s="37">
        <v>10.2</v>
      </c>
      <c r="G31" s="30">
        <v>0</v>
      </c>
      <c r="H31" s="68">
        <v>0</v>
      </c>
      <c r="I31" s="68">
        <v>0</v>
      </c>
      <c r="J31" s="73"/>
    </row>
    <row r="32" spans="1:10" s="15" customFormat="1" ht="143.25" customHeight="1">
      <c r="A32" s="41" t="s">
        <v>35</v>
      </c>
      <c r="B32" s="26" t="s">
        <v>36</v>
      </c>
      <c r="C32" s="37"/>
      <c r="D32" s="38"/>
      <c r="E32" s="42" t="s">
        <v>38</v>
      </c>
      <c r="F32" s="37" t="s">
        <v>158</v>
      </c>
      <c r="G32" s="30">
        <v>0</v>
      </c>
      <c r="H32" s="68">
        <v>0</v>
      </c>
      <c r="I32" s="68">
        <v>0</v>
      </c>
      <c r="J32" s="73"/>
    </row>
    <row r="33" spans="1:10" s="15" customFormat="1" ht="183" customHeight="1">
      <c r="A33" s="41" t="s">
        <v>40</v>
      </c>
      <c r="B33" s="26" t="s">
        <v>39</v>
      </c>
      <c r="C33" s="37"/>
      <c r="D33" s="38"/>
      <c r="E33" s="38" t="s">
        <v>41</v>
      </c>
      <c r="F33" s="37" t="s">
        <v>159</v>
      </c>
      <c r="G33" s="30">
        <v>0</v>
      </c>
      <c r="H33" s="68">
        <v>0</v>
      </c>
      <c r="I33" s="68">
        <v>0</v>
      </c>
      <c r="J33" s="73"/>
    </row>
    <row r="34" spans="1:7" ht="21.75" customHeight="1">
      <c r="A34" s="43"/>
      <c r="B34" s="43"/>
      <c r="C34" s="43"/>
      <c r="D34" s="43"/>
      <c r="E34" s="43"/>
      <c r="F34" s="43"/>
      <c r="G34" s="43"/>
    </row>
    <row r="35" spans="1:7" ht="15">
      <c r="A35" s="43"/>
      <c r="B35" s="43"/>
      <c r="C35" s="43"/>
      <c r="D35" s="43"/>
      <c r="E35" s="43"/>
      <c r="F35" s="43"/>
      <c r="G35" s="43"/>
    </row>
    <row r="36" spans="1:7" ht="15.75">
      <c r="A36" s="43"/>
      <c r="B36" s="44" t="s">
        <v>9</v>
      </c>
      <c r="C36" s="43"/>
      <c r="D36" s="43"/>
      <c r="E36" s="43"/>
      <c r="F36" s="43"/>
      <c r="G36" s="43"/>
    </row>
    <row r="37" spans="1:7" ht="15">
      <c r="A37" s="43"/>
      <c r="B37" s="43"/>
      <c r="C37" s="43"/>
      <c r="D37" s="43"/>
      <c r="E37" s="43"/>
      <c r="F37" s="43"/>
      <c r="G37" s="43"/>
    </row>
    <row r="38" spans="1:7" ht="15">
      <c r="A38" s="43"/>
      <c r="B38" s="43"/>
      <c r="C38" s="43"/>
      <c r="D38" s="43"/>
      <c r="E38" s="43"/>
      <c r="F38" s="43"/>
      <c r="G38" s="43"/>
    </row>
    <row r="39" spans="1:7" ht="15">
      <c r="A39" s="43"/>
      <c r="B39" s="43"/>
      <c r="C39" s="43"/>
      <c r="D39" s="43"/>
      <c r="E39" s="43"/>
      <c r="F39" s="43"/>
      <c r="G39" s="43"/>
    </row>
    <row r="40" spans="1:7" ht="15">
      <c r="A40" s="43"/>
      <c r="B40" s="45"/>
      <c r="C40" s="45"/>
      <c r="D40" s="45"/>
      <c r="E40" s="45"/>
      <c r="F40" s="45"/>
      <c r="G40" s="43"/>
    </row>
    <row r="41" spans="1:7" ht="15">
      <c r="A41" s="43"/>
      <c r="B41" s="43"/>
      <c r="C41" s="43"/>
      <c r="D41" s="43"/>
      <c r="E41" s="43"/>
      <c r="F41" s="43"/>
      <c r="G41" s="43"/>
    </row>
    <row r="42" spans="1:7" ht="15">
      <c r="A42" s="43"/>
      <c r="B42" s="43"/>
      <c r="C42" s="43"/>
      <c r="D42" s="43"/>
      <c r="E42" s="43"/>
      <c r="F42" s="43"/>
      <c r="G42" s="43"/>
    </row>
    <row r="43" spans="1:7" ht="15">
      <c r="A43" s="43"/>
      <c r="B43" s="43"/>
      <c r="C43" s="43"/>
      <c r="D43" s="43"/>
      <c r="E43" s="43"/>
      <c r="F43" s="43"/>
      <c r="G43" s="43"/>
    </row>
    <row r="44" spans="1:7" ht="15">
      <c r="A44" s="43"/>
      <c r="B44" s="43"/>
      <c r="C44" s="43"/>
      <c r="D44" s="43"/>
      <c r="E44" s="43"/>
      <c r="F44" s="43"/>
      <c r="G44" s="43"/>
    </row>
    <row r="45" spans="1:7" ht="15">
      <c r="A45" s="43"/>
      <c r="B45" s="43"/>
      <c r="C45" s="43"/>
      <c r="D45" s="43"/>
      <c r="E45" s="43"/>
      <c r="F45" s="43"/>
      <c r="G45" s="43"/>
    </row>
    <row r="46" spans="1:7" ht="15">
      <c r="A46" s="43"/>
      <c r="B46" s="43"/>
      <c r="C46" s="43"/>
      <c r="D46" s="43"/>
      <c r="E46" s="43"/>
      <c r="F46" s="43"/>
      <c r="G46" s="43"/>
    </row>
    <row r="47" spans="1:7" ht="15">
      <c r="A47" s="43"/>
      <c r="B47" s="43"/>
      <c r="C47" s="43"/>
      <c r="D47" s="43"/>
      <c r="E47" s="43"/>
      <c r="F47" s="43"/>
      <c r="G47" s="43"/>
    </row>
    <row r="48" spans="1:7" ht="15">
      <c r="A48" s="43"/>
      <c r="B48" s="43"/>
      <c r="C48" s="43"/>
      <c r="D48" s="43"/>
      <c r="E48" s="43"/>
      <c r="F48" s="43"/>
      <c r="G48" s="43"/>
    </row>
    <row r="49" spans="1:7" ht="15">
      <c r="A49" s="43"/>
      <c r="B49" s="43"/>
      <c r="C49" s="43"/>
      <c r="D49" s="43"/>
      <c r="E49" s="43"/>
      <c r="F49" s="43"/>
      <c r="G49" s="43"/>
    </row>
    <row r="50" spans="1:7" ht="15">
      <c r="A50" s="43"/>
      <c r="B50" s="43"/>
      <c r="C50" s="43"/>
      <c r="D50" s="43"/>
      <c r="E50" s="43"/>
      <c r="F50" s="43"/>
      <c r="G50" s="43"/>
    </row>
    <row r="51" spans="1:7" ht="15">
      <c r="A51" s="43"/>
      <c r="B51" s="43"/>
      <c r="C51" s="43"/>
      <c r="D51" s="43"/>
      <c r="E51" s="43"/>
      <c r="F51" s="43"/>
      <c r="G51" s="43"/>
    </row>
    <row r="52" spans="1:7" ht="15">
      <c r="A52" s="43"/>
      <c r="B52" s="43"/>
      <c r="C52" s="43"/>
      <c r="D52" s="43"/>
      <c r="E52" s="43"/>
      <c r="F52" s="43"/>
      <c r="G52" s="43"/>
    </row>
    <row r="53" spans="1:7" ht="15">
      <c r="A53" s="43"/>
      <c r="B53" s="43"/>
      <c r="C53" s="43"/>
      <c r="D53" s="43"/>
      <c r="E53" s="43"/>
      <c r="F53" s="43"/>
      <c r="G53" s="43"/>
    </row>
    <row r="54" spans="1:7" ht="15">
      <c r="A54" s="43"/>
      <c r="B54" s="43"/>
      <c r="C54" s="43"/>
      <c r="D54" s="43"/>
      <c r="E54" s="43"/>
      <c r="F54" s="43"/>
      <c r="G54" s="43"/>
    </row>
    <row r="55" spans="1:7" ht="15">
      <c r="A55" s="43"/>
      <c r="B55" s="43"/>
      <c r="C55" s="43"/>
      <c r="D55" s="43"/>
      <c r="E55" s="43"/>
      <c r="F55" s="43"/>
      <c r="G55" s="43"/>
    </row>
    <row r="56" spans="1:7" ht="15">
      <c r="A56" s="43"/>
      <c r="B56" s="43"/>
      <c r="C56" s="43"/>
      <c r="D56" s="43"/>
      <c r="E56" s="43"/>
      <c r="F56" s="43"/>
      <c r="G56" s="43"/>
    </row>
    <row r="57" spans="1:7" ht="15">
      <c r="A57" s="43"/>
      <c r="B57" s="43"/>
      <c r="C57" s="43"/>
      <c r="D57" s="43"/>
      <c r="E57" s="43"/>
      <c r="F57" s="43"/>
      <c r="G57" s="43"/>
    </row>
    <row r="58" spans="1:7" ht="15">
      <c r="A58" s="43"/>
      <c r="B58" s="43"/>
      <c r="C58" s="43"/>
      <c r="D58" s="43"/>
      <c r="E58" s="43"/>
      <c r="F58" s="43"/>
      <c r="G58" s="43"/>
    </row>
    <row r="59" spans="1:7" ht="15">
      <c r="A59" s="43"/>
      <c r="B59" s="43"/>
      <c r="C59" s="43"/>
      <c r="D59" s="43"/>
      <c r="E59" s="43"/>
      <c r="F59" s="43"/>
      <c r="G59" s="43"/>
    </row>
    <row r="60" spans="1:7" ht="15">
      <c r="A60" s="43"/>
      <c r="B60" s="43"/>
      <c r="C60" s="43"/>
      <c r="D60" s="43"/>
      <c r="E60" s="43"/>
      <c r="F60" s="43"/>
      <c r="G60" s="43"/>
    </row>
  </sheetData>
  <sheetProtection/>
  <mergeCells count="5">
    <mergeCell ref="A2:F2"/>
    <mergeCell ref="A30:F30"/>
    <mergeCell ref="A21:F21"/>
    <mergeCell ref="A11:F11"/>
    <mergeCell ref="B7:E7"/>
  </mergeCells>
  <printOptions/>
  <pageMargins left="0.3937007874015748" right="0" top="0.7874015748031497" bottom="0.1968503937007874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4"/>
  <sheetViews>
    <sheetView view="pageBreakPreview" zoomScale="70" zoomScaleNormal="55" zoomScaleSheetLayoutView="70" zoomScalePageLayoutView="0" workbookViewId="0" topLeftCell="A1">
      <pane xSplit="1" ySplit="7" topLeftCell="C8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82" sqref="F82"/>
    </sheetView>
  </sheetViews>
  <sheetFormatPr defaultColWidth="9.140625" defaultRowHeight="15"/>
  <cols>
    <col min="1" max="1" width="7.8515625" style="63" customWidth="1"/>
    <col min="2" max="2" width="19.8515625" style="63" customWidth="1"/>
    <col min="3" max="3" width="23.00390625" style="63" customWidth="1"/>
    <col min="4" max="4" width="46.140625" style="63" customWidth="1"/>
    <col min="5" max="5" width="20.57421875" style="63" customWidth="1"/>
    <col min="6" max="6" width="26.8515625" style="63" customWidth="1"/>
    <col min="7" max="7" width="30.28125" style="63" customWidth="1"/>
    <col min="8" max="9" width="15.140625" style="63" customWidth="1"/>
    <col min="10" max="10" width="19.421875" style="63" customWidth="1"/>
    <col min="11" max="11" width="20.7109375" style="63" customWidth="1"/>
    <col min="12" max="12" width="27.140625" style="63" customWidth="1"/>
    <col min="13" max="16384" width="9.140625" style="63" customWidth="1"/>
  </cols>
  <sheetData>
    <row r="2" spans="1:9" ht="39.75" customHeight="1">
      <c r="A2" s="133" t="s">
        <v>177</v>
      </c>
      <c r="B2" s="133"/>
      <c r="C2" s="133"/>
      <c r="D2" s="133"/>
      <c r="E2" s="133"/>
      <c r="F2" s="133"/>
      <c r="G2" s="133"/>
      <c r="H2" s="133"/>
      <c r="I2" s="133"/>
    </row>
    <row r="3" spans="1:9" s="93" customFormat="1" ht="15.75" customHeight="1">
      <c r="A3" s="91"/>
      <c r="B3" s="91"/>
      <c r="C3" s="91"/>
      <c r="D3" s="92"/>
      <c r="E3" s="92"/>
      <c r="F3" s="92"/>
      <c r="G3" s="92"/>
      <c r="H3" s="92"/>
      <c r="I3" s="92"/>
    </row>
    <row r="4" spans="1:12" s="98" customFormat="1" ht="149.25" customHeight="1">
      <c r="A4" s="94" t="s">
        <v>0</v>
      </c>
      <c r="B4" s="94" t="s">
        <v>11</v>
      </c>
      <c r="C4" s="94" t="s">
        <v>12</v>
      </c>
      <c r="D4" s="94" t="s">
        <v>1</v>
      </c>
      <c r="E4" s="94" t="s">
        <v>2</v>
      </c>
      <c r="F4" s="94" t="s">
        <v>3</v>
      </c>
      <c r="G4" s="94" t="s">
        <v>4</v>
      </c>
      <c r="H4" s="95" t="s">
        <v>13</v>
      </c>
      <c r="I4" s="95" t="s">
        <v>31</v>
      </c>
      <c r="J4" s="95" t="s">
        <v>269</v>
      </c>
      <c r="K4" s="96" t="s">
        <v>270</v>
      </c>
      <c r="L4" s="97" t="s">
        <v>271</v>
      </c>
    </row>
    <row r="5" spans="1:12" s="98" customFormat="1" ht="18.75" customHeight="1">
      <c r="A5" s="99"/>
      <c r="B5" s="100"/>
      <c r="C5" s="100"/>
      <c r="D5" s="96"/>
      <c r="E5" s="100"/>
      <c r="F5" s="96"/>
      <c r="G5" s="100"/>
      <c r="H5" s="96" t="s">
        <v>150</v>
      </c>
      <c r="I5" s="95" t="s">
        <v>150</v>
      </c>
      <c r="J5" s="101"/>
      <c r="K5" s="101"/>
      <c r="L5" s="101"/>
    </row>
    <row r="6" spans="1:12" s="98" customFormat="1" ht="21" customHeight="1">
      <c r="A6" s="134" t="s">
        <v>15</v>
      </c>
      <c r="B6" s="135"/>
      <c r="C6" s="135"/>
      <c r="D6" s="135"/>
      <c r="E6" s="135"/>
      <c r="F6" s="135"/>
      <c r="G6" s="135"/>
      <c r="H6" s="135"/>
      <c r="I6" s="135"/>
      <c r="J6" s="102"/>
      <c r="K6" s="102"/>
      <c r="L6" s="102"/>
    </row>
    <row r="7" spans="1:12" s="98" customFormat="1" ht="19.5" customHeight="1">
      <c r="A7" s="96"/>
      <c r="B7" s="96"/>
      <c r="C7" s="96"/>
      <c r="D7" s="103" t="s">
        <v>14</v>
      </c>
      <c r="E7" s="96"/>
      <c r="F7" s="96"/>
      <c r="G7" s="96"/>
      <c r="H7" s="104"/>
      <c r="I7" s="105">
        <v>43017.2</v>
      </c>
      <c r="J7" s="105">
        <v>558.5</v>
      </c>
      <c r="K7" s="101"/>
      <c r="L7" s="101"/>
    </row>
    <row r="8" spans="1:12" s="98" customFormat="1" ht="19.5" customHeight="1">
      <c r="A8" s="106" t="s">
        <v>82</v>
      </c>
      <c r="B8" s="107" t="s">
        <v>83</v>
      </c>
      <c r="C8" s="107" t="s">
        <v>199</v>
      </c>
      <c r="D8" s="26"/>
      <c r="E8" s="26"/>
      <c r="F8" s="26"/>
      <c r="G8" s="26"/>
      <c r="H8" s="104"/>
      <c r="I8" s="105">
        <v>276</v>
      </c>
      <c r="J8" s="105">
        <v>0</v>
      </c>
      <c r="K8" s="101"/>
      <c r="L8" s="101"/>
    </row>
    <row r="9" spans="1:12" s="98" customFormat="1" ht="141.75">
      <c r="A9" s="108" t="s">
        <v>70</v>
      </c>
      <c r="B9" s="96"/>
      <c r="C9" s="26"/>
      <c r="D9" s="26" t="s">
        <v>84</v>
      </c>
      <c r="E9" s="26" t="s">
        <v>85</v>
      </c>
      <c r="F9" s="26" t="s">
        <v>86</v>
      </c>
      <c r="G9" s="26" t="s">
        <v>87</v>
      </c>
      <c r="H9" s="109" t="s">
        <v>88</v>
      </c>
      <c r="I9" s="110">
        <v>30</v>
      </c>
      <c r="J9" s="110">
        <v>0</v>
      </c>
      <c r="K9" s="110">
        <v>0</v>
      </c>
      <c r="L9" s="36" t="s">
        <v>280</v>
      </c>
    </row>
    <row r="10" spans="1:12" s="98" customFormat="1" ht="141.75">
      <c r="A10" s="108" t="s">
        <v>72</v>
      </c>
      <c r="B10" s="96"/>
      <c r="C10" s="26"/>
      <c r="D10" s="26" t="s">
        <v>89</v>
      </c>
      <c r="E10" s="26" t="s">
        <v>85</v>
      </c>
      <c r="F10" s="26"/>
      <c r="G10" s="26" t="s">
        <v>90</v>
      </c>
      <c r="H10" s="109" t="s">
        <v>162</v>
      </c>
      <c r="I10" s="110">
        <v>2.4</v>
      </c>
      <c r="J10" s="110">
        <v>0</v>
      </c>
      <c r="K10" s="110">
        <v>0</v>
      </c>
      <c r="L10" s="36" t="s">
        <v>280</v>
      </c>
    </row>
    <row r="11" spans="1:12" s="98" customFormat="1" ht="94.5">
      <c r="A11" s="108" t="s">
        <v>76</v>
      </c>
      <c r="B11" s="96"/>
      <c r="C11" s="26"/>
      <c r="D11" s="26" t="s">
        <v>200</v>
      </c>
      <c r="E11" s="26" t="s">
        <v>85</v>
      </c>
      <c r="F11" s="26"/>
      <c r="G11" s="26" t="s">
        <v>91</v>
      </c>
      <c r="H11" s="109" t="s">
        <v>162</v>
      </c>
      <c r="I11" s="110">
        <v>243.6</v>
      </c>
      <c r="J11" s="110">
        <v>0</v>
      </c>
      <c r="K11" s="110">
        <v>0</v>
      </c>
      <c r="L11" s="36" t="s">
        <v>280</v>
      </c>
    </row>
    <row r="12" spans="1:12" s="98" customFormat="1" ht="141.75">
      <c r="A12" s="108" t="s">
        <v>79</v>
      </c>
      <c r="B12" s="96"/>
      <c r="C12" s="26"/>
      <c r="D12" s="26" t="s">
        <v>201</v>
      </c>
      <c r="E12" s="26" t="s">
        <v>85</v>
      </c>
      <c r="F12" s="26"/>
      <c r="G12" s="26" t="s">
        <v>202</v>
      </c>
      <c r="H12" s="109"/>
      <c r="I12" s="110"/>
      <c r="J12" s="110">
        <v>0</v>
      </c>
      <c r="K12" s="110">
        <v>0</v>
      </c>
      <c r="L12" s="36" t="s">
        <v>280</v>
      </c>
    </row>
    <row r="13" spans="1:12" s="98" customFormat="1" ht="15.75">
      <c r="A13" s="96"/>
      <c r="B13" s="96"/>
      <c r="C13" s="26"/>
      <c r="D13" s="26"/>
      <c r="E13" s="26"/>
      <c r="F13" s="26"/>
      <c r="G13" s="26"/>
      <c r="H13" s="104"/>
      <c r="I13" s="110"/>
      <c r="J13" s="110"/>
      <c r="K13" s="110"/>
      <c r="L13" s="111"/>
    </row>
    <row r="14" spans="1:12" s="98" customFormat="1" ht="63">
      <c r="A14" s="106" t="s">
        <v>92</v>
      </c>
      <c r="B14" s="96" t="s">
        <v>93</v>
      </c>
      <c r="C14" s="107" t="s">
        <v>204</v>
      </c>
      <c r="D14" s="26"/>
      <c r="E14" s="26"/>
      <c r="F14" s="26"/>
      <c r="G14" s="26"/>
      <c r="H14" s="104"/>
      <c r="I14" s="105">
        <v>42</v>
      </c>
      <c r="J14" s="105">
        <v>156.2</v>
      </c>
      <c r="K14" s="110"/>
      <c r="L14" s="111"/>
    </row>
    <row r="15" spans="1:12" s="98" customFormat="1" ht="78.75">
      <c r="A15" s="108" t="s">
        <v>70</v>
      </c>
      <c r="B15" s="112"/>
      <c r="C15" s="26"/>
      <c r="D15" s="26" t="s">
        <v>94</v>
      </c>
      <c r="E15" s="26" t="s">
        <v>205</v>
      </c>
      <c r="F15" s="26"/>
      <c r="G15" s="26" t="s">
        <v>95</v>
      </c>
      <c r="H15" s="109">
        <v>100</v>
      </c>
      <c r="I15" s="110">
        <v>30</v>
      </c>
      <c r="J15" s="110">
        <v>0</v>
      </c>
      <c r="K15" s="110">
        <v>100</v>
      </c>
      <c r="L15" s="36" t="s">
        <v>281</v>
      </c>
    </row>
    <row r="16" spans="1:12" s="98" customFormat="1" ht="94.5">
      <c r="A16" s="108" t="s">
        <v>72</v>
      </c>
      <c r="B16" s="112"/>
      <c r="C16" s="26"/>
      <c r="D16" s="26" t="s">
        <v>96</v>
      </c>
      <c r="E16" s="26" t="s">
        <v>205</v>
      </c>
      <c r="F16" s="26"/>
      <c r="G16" s="26" t="s">
        <v>97</v>
      </c>
      <c r="H16" s="109" t="s">
        <v>98</v>
      </c>
      <c r="I16" s="110">
        <v>2</v>
      </c>
      <c r="J16" s="110">
        <v>0</v>
      </c>
      <c r="K16" s="110">
        <v>0</v>
      </c>
      <c r="L16" s="36" t="s">
        <v>280</v>
      </c>
    </row>
    <row r="17" spans="1:12" s="98" customFormat="1" ht="141.75">
      <c r="A17" s="108" t="s">
        <v>76</v>
      </c>
      <c r="B17" s="112"/>
      <c r="C17" s="26"/>
      <c r="D17" s="26" t="s">
        <v>99</v>
      </c>
      <c r="E17" s="26" t="s">
        <v>205</v>
      </c>
      <c r="F17" s="26"/>
      <c r="G17" s="26" t="s">
        <v>100</v>
      </c>
      <c r="H17" s="109" t="s">
        <v>58</v>
      </c>
      <c r="I17" s="110">
        <v>10</v>
      </c>
      <c r="J17" s="110">
        <v>156.2</v>
      </c>
      <c r="K17" s="110">
        <v>18.2</v>
      </c>
      <c r="L17" s="36" t="s">
        <v>282</v>
      </c>
    </row>
    <row r="18" spans="1:12" s="98" customFormat="1" ht="126">
      <c r="A18" s="108" t="s">
        <v>79</v>
      </c>
      <c r="B18" s="112"/>
      <c r="C18" s="26"/>
      <c r="D18" s="26" t="s">
        <v>201</v>
      </c>
      <c r="E18" s="26" t="s">
        <v>205</v>
      </c>
      <c r="F18" s="26"/>
      <c r="G18" s="26" t="s">
        <v>206</v>
      </c>
      <c r="H18" s="109"/>
      <c r="I18" s="110"/>
      <c r="J18" s="110">
        <v>0</v>
      </c>
      <c r="K18" s="110">
        <v>0</v>
      </c>
      <c r="L18" s="36" t="s">
        <v>280</v>
      </c>
    </row>
    <row r="19" spans="1:12" s="98" customFormat="1" ht="15.75">
      <c r="A19" s="108"/>
      <c r="B19" s="112"/>
      <c r="C19" s="26"/>
      <c r="D19" s="26"/>
      <c r="E19" s="26"/>
      <c r="F19" s="26"/>
      <c r="G19" s="26"/>
      <c r="H19" s="109"/>
      <c r="I19" s="110"/>
      <c r="J19" s="110"/>
      <c r="K19" s="110"/>
      <c r="L19" s="111"/>
    </row>
    <row r="20" spans="1:12" s="98" customFormat="1" ht="63">
      <c r="A20" s="106" t="s">
        <v>101</v>
      </c>
      <c r="B20" s="107" t="s">
        <v>102</v>
      </c>
      <c r="C20" s="107" t="s">
        <v>207</v>
      </c>
      <c r="D20" s="26"/>
      <c r="E20" s="26"/>
      <c r="F20" s="26"/>
      <c r="G20" s="26"/>
      <c r="H20" s="109"/>
      <c r="I20" s="105">
        <v>41688.2</v>
      </c>
      <c r="J20" s="105">
        <v>313.3</v>
      </c>
      <c r="K20" s="110"/>
      <c r="L20" s="111"/>
    </row>
    <row r="21" spans="1:12" s="98" customFormat="1" ht="110.25">
      <c r="A21" s="108" t="s">
        <v>70</v>
      </c>
      <c r="B21" s="112"/>
      <c r="C21" s="26"/>
      <c r="D21" s="26" t="s">
        <v>103</v>
      </c>
      <c r="E21" s="26" t="s">
        <v>19</v>
      </c>
      <c r="F21" s="26"/>
      <c r="G21" s="26" t="s">
        <v>104</v>
      </c>
      <c r="H21" s="113">
        <v>2</v>
      </c>
      <c r="I21" s="110">
        <v>21.9</v>
      </c>
      <c r="J21" s="110">
        <v>23.3</v>
      </c>
      <c r="K21" s="114">
        <v>1</v>
      </c>
      <c r="L21" s="36" t="s">
        <v>283</v>
      </c>
    </row>
    <row r="22" spans="1:12" s="98" customFormat="1" ht="110.25">
      <c r="A22" s="108" t="s">
        <v>72</v>
      </c>
      <c r="B22" s="112"/>
      <c r="C22" s="26"/>
      <c r="D22" s="26" t="s">
        <v>208</v>
      </c>
      <c r="E22" s="26" t="s">
        <v>19</v>
      </c>
      <c r="F22" s="26"/>
      <c r="G22" s="26" t="s">
        <v>209</v>
      </c>
      <c r="H22" s="115">
        <v>0.07</v>
      </c>
      <c r="I22" s="110">
        <v>5</v>
      </c>
      <c r="J22" s="110">
        <v>0</v>
      </c>
      <c r="K22" s="110">
        <v>0</v>
      </c>
      <c r="L22" s="36" t="s">
        <v>280</v>
      </c>
    </row>
    <row r="23" spans="1:12" s="98" customFormat="1" ht="110.25">
      <c r="A23" s="108" t="s">
        <v>76</v>
      </c>
      <c r="B23" s="112"/>
      <c r="C23" s="26"/>
      <c r="D23" s="26" t="s">
        <v>105</v>
      </c>
      <c r="E23" s="26" t="s">
        <v>19</v>
      </c>
      <c r="F23" s="26"/>
      <c r="G23" s="26" t="s">
        <v>106</v>
      </c>
      <c r="H23" s="115">
        <v>1.95</v>
      </c>
      <c r="I23" s="110">
        <v>365.8</v>
      </c>
      <c r="J23" s="110">
        <v>280</v>
      </c>
      <c r="K23" s="116">
        <v>1.49</v>
      </c>
      <c r="L23" s="36" t="s">
        <v>284</v>
      </c>
    </row>
    <row r="24" spans="1:12" s="98" customFormat="1" ht="157.5">
      <c r="A24" s="108" t="s">
        <v>79</v>
      </c>
      <c r="B24" s="112"/>
      <c r="C24" s="26"/>
      <c r="D24" s="26" t="s">
        <v>107</v>
      </c>
      <c r="E24" s="26" t="s">
        <v>19</v>
      </c>
      <c r="F24" s="26"/>
      <c r="G24" s="26" t="s">
        <v>108</v>
      </c>
      <c r="H24" s="115">
        <v>0.64</v>
      </c>
      <c r="I24" s="110">
        <v>150</v>
      </c>
      <c r="J24" s="110">
        <v>10</v>
      </c>
      <c r="K24" s="116">
        <v>0.04</v>
      </c>
      <c r="L24" s="36" t="s">
        <v>285</v>
      </c>
    </row>
    <row r="25" spans="1:12" s="98" customFormat="1" ht="126">
      <c r="A25" s="108" t="s">
        <v>109</v>
      </c>
      <c r="B25" s="112"/>
      <c r="C25" s="26"/>
      <c r="D25" s="26" t="s">
        <v>110</v>
      </c>
      <c r="E25" s="26" t="s">
        <v>210</v>
      </c>
      <c r="F25" s="26" t="s">
        <v>211</v>
      </c>
      <c r="G25" s="26" t="s">
        <v>111</v>
      </c>
      <c r="H25" s="109">
        <v>586.1</v>
      </c>
      <c r="I25" s="110">
        <v>41125.5</v>
      </c>
      <c r="J25" s="110">
        <v>0</v>
      </c>
      <c r="K25" s="110">
        <v>0</v>
      </c>
      <c r="L25" s="36" t="s">
        <v>286</v>
      </c>
    </row>
    <row r="26" spans="1:12" s="98" customFormat="1" ht="141.75">
      <c r="A26" s="108" t="s">
        <v>112</v>
      </c>
      <c r="B26" s="112"/>
      <c r="C26" s="26"/>
      <c r="D26" s="26" t="s">
        <v>201</v>
      </c>
      <c r="E26" s="26" t="s">
        <v>19</v>
      </c>
      <c r="F26" s="26"/>
      <c r="G26" s="26" t="s">
        <v>202</v>
      </c>
      <c r="H26" s="109"/>
      <c r="I26" s="110"/>
      <c r="J26" s="110">
        <v>0</v>
      </c>
      <c r="K26" s="110">
        <v>0</v>
      </c>
      <c r="L26" s="36" t="s">
        <v>280</v>
      </c>
    </row>
    <row r="27" spans="1:12" s="98" customFormat="1" ht="110.25">
      <c r="A27" s="108" t="s">
        <v>195</v>
      </c>
      <c r="B27" s="112"/>
      <c r="C27" s="26"/>
      <c r="D27" s="26" t="s">
        <v>113</v>
      </c>
      <c r="E27" s="26" t="s">
        <v>19</v>
      </c>
      <c r="F27" s="26"/>
      <c r="G27" s="26" t="s">
        <v>95</v>
      </c>
      <c r="H27" s="109">
        <v>100</v>
      </c>
      <c r="I27" s="110">
        <v>20</v>
      </c>
      <c r="J27" s="110">
        <v>0</v>
      </c>
      <c r="K27" s="110">
        <v>100</v>
      </c>
      <c r="L27" s="36" t="s">
        <v>281</v>
      </c>
    </row>
    <row r="28" spans="1:12" s="98" customFormat="1" ht="15.75">
      <c r="A28" s="108"/>
      <c r="B28" s="112"/>
      <c r="C28" s="26"/>
      <c r="D28" s="26"/>
      <c r="E28" s="26"/>
      <c r="F28" s="26"/>
      <c r="G28" s="26"/>
      <c r="H28" s="109"/>
      <c r="I28" s="110"/>
      <c r="J28" s="110"/>
      <c r="K28" s="110"/>
      <c r="L28" s="111"/>
    </row>
    <row r="29" spans="1:12" s="98" customFormat="1" ht="63">
      <c r="A29" s="106" t="s">
        <v>114</v>
      </c>
      <c r="B29" s="107" t="s">
        <v>115</v>
      </c>
      <c r="C29" s="107" t="s">
        <v>212</v>
      </c>
      <c r="D29" s="26"/>
      <c r="E29" s="26"/>
      <c r="F29" s="26"/>
      <c r="G29" s="26"/>
      <c r="H29" s="109"/>
      <c r="I29" s="105">
        <v>440</v>
      </c>
      <c r="J29" s="105">
        <v>5</v>
      </c>
      <c r="K29" s="110"/>
      <c r="L29" s="111"/>
    </row>
    <row r="30" spans="1:12" s="98" customFormat="1" ht="141.75">
      <c r="A30" s="108" t="s">
        <v>70</v>
      </c>
      <c r="B30" s="112"/>
      <c r="C30" s="26"/>
      <c r="D30" s="26" t="s">
        <v>213</v>
      </c>
      <c r="E30" s="26" t="s">
        <v>71</v>
      </c>
      <c r="F30" s="26" t="s">
        <v>116</v>
      </c>
      <c r="G30" s="26" t="s">
        <v>117</v>
      </c>
      <c r="H30" s="89" t="s">
        <v>214</v>
      </c>
      <c r="I30" s="110">
        <v>200</v>
      </c>
      <c r="J30" s="110">
        <v>0</v>
      </c>
      <c r="K30" s="110">
        <v>0</v>
      </c>
      <c r="L30" s="36" t="s">
        <v>287</v>
      </c>
    </row>
    <row r="31" spans="1:12" s="98" customFormat="1" ht="236.25">
      <c r="A31" s="108" t="s">
        <v>72</v>
      </c>
      <c r="B31" s="112"/>
      <c r="C31" s="26"/>
      <c r="D31" s="26" t="s">
        <v>215</v>
      </c>
      <c r="E31" s="26" t="s">
        <v>216</v>
      </c>
      <c r="F31" s="26" t="s">
        <v>217</v>
      </c>
      <c r="G31" s="26" t="s">
        <v>218</v>
      </c>
      <c r="H31" s="109" t="s">
        <v>120</v>
      </c>
      <c r="I31" s="110">
        <v>25</v>
      </c>
      <c r="J31" s="110">
        <v>0</v>
      </c>
      <c r="K31" s="110">
        <v>0</v>
      </c>
      <c r="L31" s="36" t="s">
        <v>280</v>
      </c>
    </row>
    <row r="32" spans="1:12" s="98" customFormat="1" ht="173.25">
      <c r="A32" s="108" t="s">
        <v>76</v>
      </c>
      <c r="B32" s="112"/>
      <c r="C32" s="26"/>
      <c r="D32" s="26" t="s">
        <v>219</v>
      </c>
      <c r="E32" s="26" t="s">
        <v>71</v>
      </c>
      <c r="F32" s="26"/>
      <c r="G32" s="26" t="s">
        <v>220</v>
      </c>
      <c r="H32" s="90" t="s">
        <v>198</v>
      </c>
      <c r="I32" s="110">
        <v>200</v>
      </c>
      <c r="J32" s="110">
        <v>0</v>
      </c>
      <c r="K32" s="110">
        <v>0</v>
      </c>
      <c r="L32" s="36" t="s">
        <v>280</v>
      </c>
    </row>
    <row r="33" spans="1:12" s="98" customFormat="1" ht="173.25">
      <c r="A33" s="108" t="s">
        <v>79</v>
      </c>
      <c r="B33" s="112"/>
      <c r="C33" s="26"/>
      <c r="D33" s="26" t="s">
        <v>201</v>
      </c>
      <c r="E33" s="26" t="s">
        <v>71</v>
      </c>
      <c r="F33" s="26"/>
      <c r="G33" s="26" t="s">
        <v>221</v>
      </c>
      <c r="H33" s="109"/>
      <c r="I33" s="110"/>
      <c r="J33" s="110">
        <v>0</v>
      </c>
      <c r="K33" s="110">
        <v>0</v>
      </c>
      <c r="L33" s="36" t="s">
        <v>280</v>
      </c>
    </row>
    <row r="34" spans="1:12" s="98" customFormat="1" ht="126">
      <c r="A34" s="108" t="s">
        <v>109</v>
      </c>
      <c r="B34" s="112"/>
      <c r="C34" s="26"/>
      <c r="D34" s="26" t="s">
        <v>118</v>
      </c>
      <c r="E34" s="26" t="s">
        <v>71</v>
      </c>
      <c r="F34" s="26" t="s">
        <v>222</v>
      </c>
      <c r="G34" s="26" t="s">
        <v>119</v>
      </c>
      <c r="H34" s="109" t="s">
        <v>120</v>
      </c>
      <c r="I34" s="110">
        <v>15</v>
      </c>
      <c r="J34" s="110">
        <v>5</v>
      </c>
      <c r="K34" s="110">
        <v>100</v>
      </c>
      <c r="L34" s="36" t="s">
        <v>288</v>
      </c>
    </row>
    <row r="35" spans="1:12" s="98" customFormat="1" ht="15.75">
      <c r="A35" s="108"/>
      <c r="B35" s="112"/>
      <c r="C35" s="26"/>
      <c r="D35" s="26"/>
      <c r="E35" s="26"/>
      <c r="F35" s="26"/>
      <c r="G35" s="26"/>
      <c r="H35" s="109"/>
      <c r="I35" s="110"/>
      <c r="J35" s="110"/>
      <c r="K35" s="110"/>
      <c r="L35" s="111"/>
    </row>
    <row r="36" spans="1:12" s="98" customFormat="1" ht="63">
      <c r="A36" s="106" t="s">
        <v>121</v>
      </c>
      <c r="B36" s="107" t="s">
        <v>122</v>
      </c>
      <c r="C36" s="107" t="s">
        <v>223</v>
      </c>
      <c r="D36" s="26"/>
      <c r="E36" s="26"/>
      <c r="F36" s="26"/>
      <c r="G36" s="26"/>
      <c r="H36" s="109"/>
      <c r="I36" s="105">
        <v>35</v>
      </c>
      <c r="J36" s="105">
        <v>14</v>
      </c>
      <c r="K36" s="110"/>
      <c r="L36" s="111"/>
    </row>
    <row r="37" spans="1:12" s="98" customFormat="1" ht="126">
      <c r="A37" s="108" t="s">
        <v>70</v>
      </c>
      <c r="B37" s="112"/>
      <c r="C37" s="26"/>
      <c r="D37" s="26" t="s">
        <v>123</v>
      </c>
      <c r="E37" s="26" t="s">
        <v>71</v>
      </c>
      <c r="F37" s="26"/>
      <c r="G37" s="26" t="s">
        <v>224</v>
      </c>
      <c r="H37" s="109" t="s">
        <v>289</v>
      </c>
      <c r="I37" s="110">
        <v>30</v>
      </c>
      <c r="J37" s="110">
        <v>9</v>
      </c>
      <c r="K37" s="110">
        <v>0.7</v>
      </c>
      <c r="L37" s="36" t="s">
        <v>290</v>
      </c>
    </row>
    <row r="38" spans="1:12" s="98" customFormat="1" ht="141.75">
      <c r="A38" s="108" t="s">
        <v>72</v>
      </c>
      <c r="B38" s="112"/>
      <c r="C38" s="26"/>
      <c r="D38" s="26" t="s">
        <v>225</v>
      </c>
      <c r="E38" s="26" t="s">
        <v>71</v>
      </c>
      <c r="F38" s="26"/>
      <c r="G38" s="26" t="s">
        <v>202</v>
      </c>
      <c r="H38" s="109" t="s">
        <v>226</v>
      </c>
      <c r="I38" s="110">
        <v>5</v>
      </c>
      <c r="J38" s="110">
        <v>5</v>
      </c>
      <c r="K38" s="110">
        <v>15.6</v>
      </c>
      <c r="L38" s="36" t="s">
        <v>291</v>
      </c>
    </row>
    <row r="39" spans="1:12" s="98" customFormat="1" ht="141.75">
      <c r="A39" s="108" t="s">
        <v>76</v>
      </c>
      <c r="B39" s="112"/>
      <c r="C39" s="26"/>
      <c r="D39" s="26" t="s">
        <v>201</v>
      </c>
      <c r="E39" s="26" t="s">
        <v>71</v>
      </c>
      <c r="F39" s="26"/>
      <c r="G39" s="26" t="s">
        <v>202</v>
      </c>
      <c r="H39" s="109"/>
      <c r="I39" s="110"/>
      <c r="J39" s="110">
        <v>0</v>
      </c>
      <c r="K39" s="110">
        <v>0</v>
      </c>
      <c r="L39" s="36" t="s">
        <v>280</v>
      </c>
    </row>
    <row r="40" spans="1:12" s="98" customFormat="1" ht="15.75">
      <c r="A40" s="108"/>
      <c r="B40" s="112"/>
      <c r="C40" s="26"/>
      <c r="D40" s="26"/>
      <c r="E40" s="26"/>
      <c r="F40" s="26"/>
      <c r="G40" s="26"/>
      <c r="H40" s="109"/>
      <c r="I40" s="110"/>
      <c r="J40" s="110"/>
      <c r="K40" s="110"/>
      <c r="L40" s="111"/>
    </row>
    <row r="41" spans="1:12" s="98" customFormat="1" ht="63">
      <c r="A41" s="106" t="s">
        <v>124</v>
      </c>
      <c r="B41" s="96" t="s">
        <v>125</v>
      </c>
      <c r="C41" s="107" t="s">
        <v>227</v>
      </c>
      <c r="D41" s="26"/>
      <c r="E41" s="26"/>
      <c r="F41" s="26"/>
      <c r="G41" s="26"/>
      <c r="H41" s="109"/>
      <c r="I41" s="105">
        <v>137</v>
      </c>
      <c r="J41" s="105">
        <v>10.5</v>
      </c>
      <c r="K41" s="110"/>
      <c r="L41" s="111"/>
    </row>
    <row r="42" spans="1:12" s="98" customFormat="1" ht="141.75">
      <c r="A42" s="108" t="s">
        <v>70</v>
      </c>
      <c r="B42" s="96"/>
      <c r="C42" s="107"/>
      <c r="D42" s="26" t="s">
        <v>228</v>
      </c>
      <c r="E42" s="26" t="s">
        <v>85</v>
      </c>
      <c r="F42" s="26"/>
      <c r="G42" s="26" t="s">
        <v>229</v>
      </c>
      <c r="H42" s="109" t="s">
        <v>230</v>
      </c>
      <c r="I42" s="110">
        <v>15</v>
      </c>
      <c r="J42" s="110">
        <v>10.5</v>
      </c>
      <c r="K42" s="110">
        <v>9.5</v>
      </c>
      <c r="L42" s="36" t="s">
        <v>292</v>
      </c>
    </row>
    <row r="43" spans="1:12" s="98" customFormat="1" ht="126">
      <c r="A43" s="108" t="s">
        <v>72</v>
      </c>
      <c r="B43" s="112"/>
      <c r="C43" s="26"/>
      <c r="D43" s="26" t="s">
        <v>231</v>
      </c>
      <c r="E43" s="26" t="s">
        <v>85</v>
      </c>
      <c r="F43" s="26" t="s">
        <v>232</v>
      </c>
      <c r="G43" s="26" t="s">
        <v>131</v>
      </c>
      <c r="H43" s="109" t="s">
        <v>233</v>
      </c>
      <c r="I43" s="110">
        <v>110</v>
      </c>
      <c r="J43" s="110">
        <v>0</v>
      </c>
      <c r="K43" s="110">
        <v>0</v>
      </c>
      <c r="L43" s="36" t="s">
        <v>280</v>
      </c>
    </row>
    <row r="44" spans="1:12" s="98" customFormat="1" ht="110.25">
      <c r="A44" s="108" t="s">
        <v>76</v>
      </c>
      <c r="B44" s="112"/>
      <c r="C44" s="26"/>
      <c r="D44" s="26" t="s">
        <v>234</v>
      </c>
      <c r="E44" s="26" t="s">
        <v>85</v>
      </c>
      <c r="F44" s="26"/>
      <c r="G44" s="26" t="s">
        <v>95</v>
      </c>
      <c r="H44" s="109">
        <v>100</v>
      </c>
      <c r="I44" s="110">
        <v>2</v>
      </c>
      <c r="J44" s="110">
        <v>0</v>
      </c>
      <c r="K44" s="110">
        <v>100</v>
      </c>
      <c r="L44" s="36" t="s">
        <v>281</v>
      </c>
    </row>
    <row r="45" spans="1:12" s="98" customFormat="1" ht="204.75">
      <c r="A45" s="108" t="s">
        <v>79</v>
      </c>
      <c r="B45" s="112"/>
      <c r="C45" s="26"/>
      <c r="D45" s="26" t="s">
        <v>126</v>
      </c>
      <c r="E45" s="26" t="s">
        <v>235</v>
      </c>
      <c r="F45" s="26" t="s">
        <v>236</v>
      </c>
      <c r="G45" s="26" t="s">
        <v>127</v>
      </c>
      <c r="H45" s="109" t="s">
        <v>237</v>
      </c>
      <c r="I45" s="110">
        <v>10</v>
      </c>
      <c r="J45" s="110">
        <v>0</v>
      </c>
      <c r="K45" s="110">
        <v>0</v>
      </c>
      <c r="L45" s="36" t="s">
        <v>280</v>
      </c>
    </row>
    <row r="46" spans="1:12" s="98" customFormat="1" ht="141.75">
      <c r="A46" s="108" t="s">
        <v>109</v>
      </c>
      <c r="B46" s="112"/>
      <c r="C46" s="26"/>
      <c r="D46" s="26" t="s">
        <v>201</v>
      </c>
      <c r="E46" s="26" t="s">
        <v>85</v>
      </c>
      <c r="F46" s="26"/>
      <c r="G46" s="26" t="s">
        <v>202</v>
      </c>
      <c r="H46" s="109"/>
      <c r="I46" s="110"/>
      <c r="J46" s="110">
        <v>0</v>
      </c>
      <c r="K46" s="110">
        <v>0</v>
      </c>
      <c r="L46" s="36" t="s">
        <v>280</v>
      </c>
    </row>
    <row r="47" spans="1:12" s="98" customFormat="1" ht="15.75">
      <c r="A47" s="108"/>
      <c r="B47" s="112"/>
      <c r="C47" s="26"/>
      <c r="D47" s="26"/>
      <c r="E47" s="26"/>
      <c r="F47" s="26"/>
      <c r="G47" s="26"/>
      <c r="H47" s="109"/>
      <c r="I47" s="110"/>
      <c r="J47" s="110"/>
      <c r="K47" s="110"/>
      <c r="L47" s="111"/>
    </row>
    <row r="48" spans="1:12" s="98" customFormat="1" ht="63">
      <c r="A48" s="106" t="s">
        <v>128</v>
      </c>
      <c r="B48" s="107" t="s">
        <v>129</v>
      </c>
      <c r="C48" s="107" t="s">
        <v>238</v>
      </c>
      <c r="D48" s="26"/>
      <c r="E48" s="26"/>
      <c r="F48" s="26"/>
      <c r="G48" s="26"/>
      <c r="H48" s="109"/>
      <c r="I48" s="105">
        <v>122</v>
      </c>
      <c r="J48" s="105">
        <v>5</v>
      </c>
      <c r="K48" s="110"/>
      <c r="L48" s="111"/>
    </row>
    <row r="49" spans="1:12" s="98" customFormat="1" ht="141.75">
      <c r="A49" s="108" t="s">
        <v>70</v>
      </c>
      <c r="B49" s="112"/>
      <c r="C49" s="26"/>
      <c r="D49" s="26" t="s">
        <v>239</v>
      </c>
      <c r="E49" s="26" t="s">
        <v>85</v>
      </c>
      <c r="F49" s="26"/>
      <c r="G49" s="26" t="s">
        <v>229</v>
      </c>
      <c r="H49" s="109" t="s">
        <v>130</v>
      </c>
      <c r="I49" s="110">
        <v>20</v>
      </c>
      <c r="J49" s="110">
        <v>5</v>
      </c>
      <c r="K49" s="110">
        <v>6.3</v>
      </c>
      <c r="L49" s="36" t="s">
        <v>292</v>
      </c>
    </row>
    <row r="50" spans="1:12" s="98" customFormat="1" ht="110.25">
      <c r="A50" s="108" t="s">
        <v>72</v>
      </c>
      <c r="B50" s="112"/>
      <c r="C50" s="26"/>
      <c r="D50" s="26" t="s">
        <v>240</v>
      </c>
      <c r="E50" s="26" t="s">
        <v>85</v>
      </c>
      <c r="F50" s="26" t="s">
        <v>241</v>
      </c>
      <c r="G50" s="26" t="s">
        <v>131</v>
      </c>
      <c r="H50" s="109" t="s">
        <v>242</v>
      </c>
      <c r="I50" s="110">
        <v>100</v>
      </c>
      <c r="J50" s="110">
        <v>0</v>
      </c>
      <c r="K50" s="110">
        <v>0</v>
      </c>
      <c r="L50" s="36" t="s">
        <v>280</v>
      </c>
    </row>
    <row r="51" spans="1:12" s="98" customFormat="1" ht="110.25">
      <c r="A51" s="108" t="s">
        <v>76</v>
      </c>
      <c r="B51" s="112"/>
      <c r="C51" s="26"/>
      <c r="D51" s="26" t="s">
        <v>243</v>
      </c>
      <c r="E51" s="26" t="s">
        <v>85</v>
      </c>
      <c r="F51" s="26"/>
      <c r="G51" s="26" t="s">
        <v>95</v>
      </c>
      <c r="H51" s="109">
        <v>100</v>
      </c>
      <c r="I51" s="110">
        <v>2</v>
      </c>
      <c r="J51" s="110">
        <v>0</v>
      </c>
      <c r="K51" s="110">
        <v>100</v>
      </c>
      <c r="L51" s="36" t="s">
        <v>281</v>
      </c>
    </row>
    <row r="52" spans="1:12" s="98" customFormat="1" ht="141.75">
      <c r="A52" s="108" t="s">
        <v>79</v>
      </c>
      <c r="B52" s="112"/>
      <c r="C52" s="26"/>
      <c r="D52" s="26" t="s">
        <v>201</v>
      </c>
      <c r="E52" s="26" t="s">
        <v>85</v>
      </c>
      <c r="F52" s="26"/>
      <c r="G52" s="26" t="s">
        <v>202</v>
      </c>
      <c r="H52" s="109"/>
      <c r="I52" s="110"/>
      <c r="J52" s="110">
        <v>0</v>
      </c>
      <c r="K52" s="110">
        <v>0</v>
      </c>
      <c r="L52" s="36" t="s">
        <v>280</v>
      </c>
    </row>
    <row r="53" spans="1:12" s="98" customFormat="1" ht="15.75">
      <c r="A53" s="108"/>
      <c r="B53" s="112"/>
      <c r="C53" s="26"/>
      <c r="D53" s="26"/>
      <c r="E53" s="26"/>
      <c r="F53" s="26"/>
      <c r="G53" s="26"/>
      <c r="H53" s="109"/>
      <c r="I53" s="110"/>
      <c r="J53" s="110"/>
      <c r="K53" s="110"/>
      <c r="L53" s="111"/>
    </row>
    <row r="54" spans="1:12" s="98" customFormat="1" ht="63">
      <c r="A54" s="106" t="s">
        <v>132</v>
      </c>
      <c r="B54" s="107" t="s">
        <v>133</v>
      </c>
      <c r="C54" s="107" t="s">
        <v>244</v>
      </c>
      <c r="D54" s="26"/>
      <c r="E54" s="26"/>
      <c r="F54" s="26"/>
      <c r="G54" s="26"/>
      <c r="H54" s="109"/>
      <c r="I54" s="105">
        <v>210</v>
      </c>
      <c r="J54" s="105">
        <v>54.5</v>
      </c>
      <c r="K54" s="110"/>
      <c r="L54" s="111"/>
    </row>
    <row r="55" spans="1:12" s="98" customFormat="1" ht="267.75">
      <c r="A55" s="108" t="s">
        <v>70</v>
      </c>
      <c r="B55" s="112"/>
      <c r="C55" s="26"/>
      <c r="D55" s="26" t="s">
        <v>245</v>
      </c>
      <c r="E55" s="26" t="s">
        <v>134</v>
      </c>
      <c r="F55" s="26" t="s">
        <v>246</v>
      </c>
      <c r="G55" s="26" t="s">
        <v>135</v>
      </c>
      <c r="H55" s="109" t="s">
        <v>247</v>
      </c>
      <c r="I55" s="110">
        <v>100</v>
      </c>
      <c r="J55" s="110">
        <v>0</v>
      </c>
      <c r="K55" s="110">
        <v>0</v>
      </c>
      <c r="L55" s="36" t="s">
        <v>280</v>
      </c>
    </row>
    <row r="56" spans="1:12" s="98" customFormat="1" ht="110.25">
      <c r="A56" s="108" t="s">
        <v>72</v>
      </c>
      <c r="B56" s="112"/>
      <c r="C56" s="26"/>
      <c r="D56" s="26" t="s">
        <v>73</v>
      </c>
      <c r="E56" s="26" t="s">
        <v>134</v>
      </c>
      <c r="F56" s="26" t="s">
        <v>74</v>
      </c>
      <c r="G56" s="26" t="s">
        <v>75</v>
      </c>
      <c r="H56" s="109" t="s">
        <v>248</v>
      </c>
      <c r="I56" s="110">
        <v>40</v>
      </c>
      <c r="J56" s="110">
        <v>54.5</v>
      </c>
      <c r="K56" s="110">
        <v>0</v>
      </c>
      <c r="L56" s="36" t="s">
        <v>293</v>
      </c>
    </row>
    <row r="57" spans="1:12" s="98" customFormat="1" ht="110.25">
      <c r="A57" s="108" t="s">
        <v>76</v>
      </c>
      <c r="B57" s="112"/>
      <c r="C57" s="26"/>
      <c r="D57" s="26" t="s">
        <v>136</v>
      </c>
      <c r="E57" s="26" t="s">
        <v>134</v>
      </c>
      <c r="F57" s="26"/>
      <c r="G57" s="26" t="s">
        <v>81</v>
      </c>
      <c r="H57" s="109">
        <v>100</v>
      </c>
      <c r="I57" s="110">
        <v>70</v>
      </c>
      <c r="J57" s="110">
        <v>0</v>
      </c>
      <c r="K57" s="110">
        <v>100</v>
      </c>
      <c r="L57" s="36" t="s">
        <v>281</v>
      </c>
    </row>
    <row r="58" spans="1:12" s="98" customFormat="1" ht="141.75">
      <c r="A58" s="108" t="s">
        <v>79</v>
      </c>
      <c r="B58" s="112"/>
      <c r="C58" s="26"/>
      <c r="D58" s="26" t="s">
        <v>201</v>
      </c>
      <c r="E58" s="26" t="s">
        <v>134</v>
      </c>
      <c r="F58" s="26"/>
      <c r="G58" s="26" t="s">
        <v>202</v>
      </c>
      <c r="H58" s="109"/>
      <c r="I58" s="110"/>
      <c r="J58" s="110">
        <v>0</v>
      </c>
      <c r="K58" s="110">
        <v>0</v>
      </c>
      <c r="L58" s="36" t="s">
        <v>280</v>
      </c>
    </row>
    <row r="59" spans="1:12" s="98" customFormat="1" ht="15.75">
      <c r="A59" s="108"/>
      <c r="B59" s="112"/>
      <c r="C59" s="26"/>
      <c r="D59" s="26"/>
      <c r="E59" s="26"/>
      <c r="F59" s="26"/>
      <c r="G59" s="26"/>
      <c r="H59" s="109"/>
      <c r="I59" s="110"/>
      <c r="J59" s="110"/>
      <c r="K59" s="110"/>
      <c r="L59" s="111"/>
    </row>
    <row r="60" spans="1:12" s="98" customFormat="1" ht="63">
      <c r="A60" s="106" t="s">
        <v>137</v>
      </c>
      <c r="B60" s="107" t="s">
        <v>138</v>
      </c>
      <c r="C60" s="107" t="s">
        <v>249</v>
      </c>
      <c r="D60" s="26"/>
      <c r="E60" s="26"/>
      <c r="F60" s="26"/>
      <c r="G60" s="26"/>
      <c r="H60" s="109"/>
      <c r="I60" s="105">
        <v>16</v>
      </c>
      <c r="J60" s="105">
        <v>0</v>
      </c>
      <c r="K60" s="110"/>
      <c r="L60" s="111"/>
    </row>
    <row r="61" spans="1:12" s="98" customFormat="1" ht="157.5">
      <c r="A61" s="108" t="s">
        <v>70</v>
      </c>
      <c r="B61" s="112"/>
      <c r="C61" s="26"/>
      <c r="D61" s="26" t="s">
        <v>73</v>
      </c>
      <c r="E61" s="26" t="s">
        <v>134</v>
      </c>
      <c r="F61" s="26" t="s">
        <v>74</v>
      </c>
      <c r="G61" s="26" t="s">
        <v>139</v>
      </c>
      <c r="H61" s="109" t="s">
        <v>250</v>
      </c>
      <c r="I61" s="110">
        <v>5</v>
      </c>
      <c r="J61" s="110">
        <v>0</v>
      </c>
      <c r="K61" s="110">
        <v>0</v>
      </c>
      <c r="L61" s="36" t="s">
        <v>280</v>
      </c>
    </row>
    <row r="62" spans="1:12" s="98" customFormat="1" ht="141.75">
      <c r="A62" s="108" t="s">
        <v>72</v>
      </c>
      <c r="B62" s="112"/>
      <c r="C62" s="26"/>
      <c r="D62" s="26" t="s">
        <v>251</v>
      </c>
      <c r="E62" s="26" t="s">
        <v>134</v>
      </c>
      <c r="F62" s="26"/>
      <c r="G62" s="26" t="s">
        <v>140</v>
      </c>
      <c r="H62" s="109" t="s">
        <v>252</v>
      </c>
      <c r="I62" s="110">
        <v>11</v>
      </c>
      <c r="J62" s="110">
        <v>0</v>
      </c>
      <c r="K62" s="110">
        <v>0</v>
      </c>
      <c r="L62" s="36" t="s">
        <v>280</v>
      </c>
    </row>
    <row r="63" spans="1:12" s="98" customFormat="1" ht="141.75">
      <c r="A63" s="108" t="s">
        <v>76</v>
      </c>
      <c r="B63" s="112"/>
      <c r="C63" s="26"/>
      <c r="D63" s="26" t="s">
        <v>201</v>
      </c>
      <c r="E63" s="26" t="s">
        <v>134</v>
      </c>
      <c r="F63" s="26"/>
      <c r="G63" s="26" t="s">
        <v>253</v>
      </c>
      <c r="H63" s="109"/>
      <c r="I63" s="110"/>
      <c r="J63" s="110">
        <v>0</v>
      </c>
      <c r="K63" s="110">
        <v>0</v>
      </c>
      <c r="L63" s="36" t="s">
        <v>280</v>
      </c>
    </row>
    <row r="64" spans="1:12" s="98" customFormat="1" ht="15.75">
      <c r="A64" s="108"/>
      <c r="B64" s="112"/>
      <c r="C64" s="26"/>
      <c r="D64" s="26"/>
      <c r="E64" s="26"/>
      <c r="F64" s="26"/>
      <c r="G64" s="26"/>
      <c r="H64" s="109"/>
      <c r="I64" s="110"/>
      <c r="J64" s="110"/>
      <c r="K64" s="110"/>
      <c r="L64" s="111"/>
    </row>
    <row r="65" spans="1:12" s="98" customFormat="1" ht="63">
      <c r="A65" s="106" t="s">
        <v>141</v>
      </c>
      <c r="B65" s="107" t="s">
        <v>142</v>
      </c>
      <c r="C65" s="107" t="s">
        <v>254</v>
      </c>
      <c r="D65" s="26"/>
      <c r="E65" s="26"/>
      <c r="F65" s="26"/>
      <c r="G65" s="26"/>
      <c r="H65" s="109"/>
      <c r="I65" s="105">
        <v>40</v>
      </c>
      <c r="J65" s="105">
        <v>0</v>
      </c>
      <c r="K65" s="110"/>
      <c r="L65" s="111"/>
    </row>
    <row r="66" spans="1:12" s="98" customFormat="1" ht="315">
      <c r="A66" s="108" t="s">
        <v>70</v>
      </c>
      <c r="B66" s="112"/>
      <c r="C66" s="26"/>
      <c r="D66" s="26" t="s">
        <v>255</v>
      </c>
      <c r="E66" s="26" t="s">
        <v>134</v>
      </c>
      <c r="F66" s="26" t="s">
        <v>256</v>
      </c>
      <c r="G66" s="26" t="s">
        <v>131</v>
      </c>
      <c r="H66" s="109"/>
      <c r="I66" s="110"/>
      <c r="J66" s="110">
        <v>0</v>
      </c>
      <c r="K66" s="110">
        <v>0</v>
      </c>
      <c r="L66" s="36" t="s">
        <v>280</v>
      </c>
    </row>
    <row r="67" spans="1:12" s="98" customFormat="1" ht="173.25">
      <c r="A67" s="108" t="s">
        <v>72</v>
      </c>
      <c r="B67" s="112"/>
      <c r="C67" s="26"/>
      <c r="D67" s="26" t="s">
        <v>73</v>
      </c>
      <c r="E67" s="26" t="s">
        <v>134</v>
      </c>
      <c r="F67" s="26" t="s">
        <v>74</v>
      </c>
      <c r="G67" s="26" t="s">
        <v>257</v>
      </c>
      <c r="H67" s="109" t="s">
        <v>203</v>
      </c>
      <c r="I67" s="110">
        <v>20</v>
      </c>
      <c r="J67" s="110">
        <v>0</v>
      </c>
      <c r="K67" s="110">
        <v>0</v>
      </c>
      <c r="L67" s="36" t="s">
        <v>280</v>
      </c>
    </row>
    <row r="68" spans="1:12" s="98" customFormat="1" ht="78.75">
      <c r="A68" s="108" t="s">
        <v>76</v>
      </c>
      <c r="B68" s="112"/>
      <c r="C68" s="26"/>
      <c r="D68" s="26" t="s">
        <v>258</v>
      </c>
      <c r="E68" s="26" t="s">
        <v>134</v>
      </c>
      <c r="F68" s="26"/>
      <c r="G68" s="26" t="s">
        <v>259</v>
      </c>
      <c r="H68" s="109">
        <v>1</v>
      </c>
      <c r="I68" s="110"/>
      <c r="J68" s="110">
        <v>0</v>
      </c>
      <c r="K68" s="110">
        <v>0</v>
      </c>
      <c r="L68" s="36" t="s">
        <v>280</v>
      </c>
    </row>
    <row r="69" spans="1:12" s="98" customFormat="1" ht="110.25">
      <c r="A69" s="108" t="s">
        <v>79</v>
      </c>
      <c r="B69" s="112"/>
      <c r="C69" s="26"/>
      <c r="D69" s="26" t="s">
        <v>143</v>
      </c>
      <c r="E69" s="26" t="s">
        <v>134</v>
      </c>
      <c r="F69" s="26"/>
      <c r="G69" s="26" t="s">
        <v>95</v>
      </c>
      <c r="H69" s="109">
        <v>100</v>
      </c>
      <c r="I69" s="110">
        <v>20</v>
      </c>
      <c r="J69" s="110">
        <v>0</v>
      </c>
      <c r="K69" s="110">
        <v>100</v>
      </c>
      <c r="L69" s="36" t="s">
        <v>281</v>
      </c>
    </row>
    <row r="70" spans="1:12" s="98" customFormat="1" ht="15.75">
      <c r="A70" s="108"/>
      <c r="B70" s="112"/>
      <c r="C70" s="26"/>
      <c r="D70" s="26"/>
      <c r="E70" s="26"/>
      <c r="F70" s="26"/>
      <c r="G70" s="26"/>
      <c r="H70" s="109"/>
      <c r="I70" s="101"/>
      <c r="J70" s="110"/>
      <c r="K70" s="110"/>
      <c r="L70" s="111"/>
    </row>
    <row r="71" spans="1:12" s="98" customFormat="1" ht="63">
      <c r="A71" s="106" t="s">
        <v>144</v>
      </c>
      <c r="B71" s="107" t="s">
        <v>145</v>
      </c>
      <c r="C71" s="107" t="s">
        <v>260</v>
      </c>
      <c r="D71" s="26"/>
      <c r="E71" s="26"/>
      <c r="F71" s="26"/>
      <c r="G71" s="26"/>
      <c r="H71" s="109"/>
      <c r="I71" s="105">
        <v>11</v>
      </c>
      <c r="J71" s="105">
        <v>0</v>
      </c>
      <c r="K71" s="110"/>
      <c r="L71" s="111"/>
    </row>
    <row r="72" spans="1:12" s="98" customFormat="1" ht="141.75">
      <c r="A72" s="108" t="s">
        <v>70</v>
      </c>
      <c r="B72" s="112"/>
      <c r="C72" s="26"/>
      <c r="D72" s="26" t="s">
        <v>261</v>
      </c>
      <c r="E72" s="26" t="s">
        <v>19</v>
      </c>
      <c r="F72" s="26"/>
      <c r="G72" s="26" t="s">
        <v>262</v>
      </c>
      <c r="H72" s="109" t="s">
        <v>146</v>
      </c>
      <c r="I72" s="110">
        <v>4</v>
      </c>
      <c r="J72" s="110">
        <v>0</v>
      </c>
      <c r="K72" s="110">
        <v>0</v>
      </c>
      <c r="L72" s="36" t="s">
        <v>280</v>
      </c>
    </row>
    <row r="73" spans="1:12" s="98" customFormat="1" ht="110.25">
      <c r="A73" s="108" t="s">
        <v>72</v>
      </c>
      <c r="B73" s="112"/>
      <c r="C73" s="26"/>
      <c r="D73" s="26" t="s">
        <v>147</v>
      </c>
      <c r="E73" s="26" t="s">
        <v>19</v>
      </c>
      <c r="F73" s="26"/>
      <c r="G73" s="26" t="s">
        <v>148</v>
      </c>
      <c r="H73" s="109">
        <v>100</v>
      </c>
      <c r="I73" s="110">
        <v>7</v>
      </c>
      <c r="J73" s="110">
        <v>0</v>
      </c>
      <c r="K73" s="110">
        <v>100</v>
      </c>
      <c r="L73" s="36" t="s">
        <v>281</v>
      </c>
    </row>
    <row r="74" spans="1:12" s="98" customFormat="1" ht="141.75">
      <c r="A74" s="108" t="s">
        <v>76</v>
      </c>
      <c r="B74" s="112"/>
      <c r="C74" s="26"/>
      <c r="D74" s="26" t="s">
        <v>258</v>
      </c>
      <c r="E74" s="26" t="s">
        <v>19</v>
      </c>
      <c r="F74" s="26"/>
      <c r="G74" s="26" t="s">
        <v>253</v>
      </c>
      <c r="H74" s="109"/>
      <c r="I74" s="110"/>
      <c r="J74" s="110">
        <v>0</v>
      </c>
      <c r="K74" s="110">
        <v>0</v>
      </c>
      <c r="L74" s="36" t="s">
        <v>280</v>
      </c>
    </row>
    <row r="75" spans="1:12" ht="21.75" customHeight="1">
      <c r="A75" s="134" t="s">
        <v>7</v>
      </c>
      <c r="B75" s="135"/>
      <c r="C75" s="135"/>
      <c r="D75" s="135"/>
      <c r="E75" s="135"/>
      <c r="F75" s="135"/>
      <c r="G75" s="135"/>
      <c r="H75" s="135"/>
      <c r="I75" s="135"/>
      <c r="J75" s="117"/>
      <c r="K75" s="117"/>
      <c r="L75" s="117"/>
    </row>
    <row r="76" spans="1:12" ht="21.75" customHeight="1">
      <c r="A76" s="27"/>
      <c r="B76" s="27"/>
      <c r="C76" s="27"/>
      <c r="D76" s="46" t="s">
        <v>6</v>
      </c>
      <c r="E76" s="13"/>
      <c r="F76" s="14"/>
      <c r="G76" s="14"/>
      <c r="H76" s="47"/>
      <c r="I76" s="79">
        <f>I77+I78+I79+I80+I81+I82+I83+I84+I85+I86+I87+I88+I89+I90+I91+I92+I93+I94</f>
        <v>4039</v>
      </c>
      <c r="J76" s="118"/>
      <c r="K76" s="118"/>
      <c r="L76" s="118"/>
    </row>
    <row r="77" spans="1:12" ht="63" customHeight="1">
      <c r="A77" s="25" t="s">
        <v>16</v>
      </c>
      <c r="B77" s="48" t="s">
        <v>47</v>
      </c>
      <c r="C77" s="26" t="s">
        <v>173</v>
      </c>
      <c r="D77" s="26" t="s">
        <v>21</v>
      </c>
      <c r="E77" s="37" t="s">
        <v>19</v>
      </c>
      <c r="F77" s="38"/>
      <c r="G77" s="49" t="s">
        <v>22</v>
      </c>
      <c r="H77" s="30">
        <v>300</v>
      </c>
      <c r="I77" s="68">
        <v>300</v>
      </c>
      <c r="J77" s="68">
        <v>0</v>
      </c>
      <c r="K77" s="68">
        <v>0</v>
      </c>
      <c r="L77" s="118"/>
    </row>
    <row r="78" spans="1:12" ht="55.5" customHeight="1">
      <c r="A78" s="50" t="s">
        <v>23</v>
      </c>
      <c r="B78" s="51" t="s">
        <v>57</v>
      </c>
      <c r="C78" s="26" t="s">
        <v>149</v>
      </c>
      <c r="D78" s="26" t="s">
        <v>21</v>
      </c>
      <c r="E78" s="37" t="s">
        <v>19</v>
      </c>
      <c r="F78" s="38"/>
      <c r="G78" s="36" t="s">
        <v>54</v>
      </c>
      <c r="H78" s="30" t="s">
        <v>58</v>
      </c>
      <c r="I78" s="68">
        <v>500</v>
      </c>
      <c r="J78" s="68">
        <v>0</v>
      </c>
      <c r="K78" s="68">
        <v>0</v>
      </c>
      <c r="L78" s="118"/>
    </row>
    <row r="79" spans="1:12" ht="168.75" customHeight="1">
      <c r="A79" s="25" t="s">
        <v>24</v>
      </c>
      <c r="B79" s="48" t="s">
        <v>42</v>
      </c>
      <c r="C79" s="26" t="s">
        <v>164</v>
      </c>
      <c r="D79" s="26" t="s">
        <v>43</v>
      </c>
      <c r="E79" s="37" t="s">
        <v>19</v>
      </c>
      <c r="F79" s="38"/>
      <c r="G79" s="36" t="s">
        <v>44</v>
      </c>
      <c r="H79" s="30">
        <v>1000</v>
      </c>
      <c r="I79" s="68">
        <v>1000</v>
      </c>
      <c r="J79" s="68">
        <v>2560.1</v>
      </c>
      <c r="K79" s="68">
        <v>2560.1</v>
      </c>
      <c r="L79" s="86" t="s">
        <v>279</v>
      </c>
    </row>
    <row r="80" spans="1:12" ht="93" customHeight="1">
      <c r="A80" s="144" t="s">
        <v>25</v>
      </c>
      <c r="B80" s="143" t="s">
        <v>32</v>
      </c>
      <c r="C80" s="52" t="s">
        <v>168</v>
      </c>
      <c r="D80" s="52" t="s">
        <v>21</v>
      </c>
      <c r="E80" s="53" t="s">
        <v>19</v>
      </c>
      <c r="F80" s="88"/>
      <c r="G80" s="54" t="s">
        <v>22</v>
      </c>
      <c r="H80" s="55">
        <v>500</v>
      </c>
      <c r="I80" s="80">
        <v>500</v>
      </c>
      <c r="J80" s="80">
        <v>2020</v>
      </c>
      <c r="K80" s="80">
        <v>2020</v>
      </c>
      <c r="L80" s="119" t="s">
        <v>274</v>
      </c>
    </row>
    <row r="81" spans="1:12" ht="198.75" customHeight="1">
      <c r="A81" s="137"/>
      <c r="B81" s="139"/>
      <c r="C81" s="52" t="s">
        <v>168</v>
      </c>
      <c r="D81" s="56" t="s">
        <v>165</v>
      </c>
      <c r="E81" s="53" t="s">
        <v>19</v>
      </c>
      <c r="F81" s="87" t="s">
        <v>166</v>
      </c>
      <c r="G81" s="37" t="s">
        <v>167</v>
      </c>
      <c r="H81" s="55">
        <v>20</v>
      </c>
      <c r="I81" s="80">
        <v>20</v>
      </c>
      <c r="J81" s="80">
        <v>0</v>
      </c>
      <c r="K81" s="80">
        <v>0</v>
      </c>
      <c r="L81" s="118"/>
    </row>
    <row r="82" spans="1:12" ht="75.75" customHeight="1">
      <c r="A82" s="136" t="s">
        <v>46</v>
      </c>
      <c r="B82" s="138" t="s">
        <v>60</v>
      </c>
      <c r="C82" s="26" t="s">
        <v>171</v>
      </c>
      <c r="D82" s="26" t="s">
        <v>61</v>
      </c>
      <c r="E82" s="37" t="s">
        <v>19</v>
      </c>
      <c r="F82" s="38"/>
      <c r="G82" s="36" t="s">
        <v>63</v>
      </c>
      <c r="H82" s="30">
        <v>150</v>
      </c>
      <c r="I82" s="68">
        <v>150</v>
      </c>
      <c r="J82" s="68">
        <v>12.2</v>
      </c>
      <c r="K82" s="68">
        <v>12.2</v>
      </c>
      <c r="L82" s="118"/>
    </row>
    <row r="83" spans="1:12" ht="102.75" customHeight="1">
      <c r="A83" s="137"/>
      <c r="B83" s="139"/>
      <c r="C83" s="26" t="s">
        <v>171</v>
      </c>
      <c r="D83" s="26" t="s">
        <v>263</v>
      </c>
      <c r="E83" s="37" t="s">
        <v>19</v>
      </c>
      <c r="F83" s="38"/>
      <c r="G83" s="38" t="s">
        <v>172</v>
      </c>
      <c r="H83" s="30">
        <v>200</v>
      </c>
      <c r="I83" s="68">
        <v>200</v>
      </c>
      <c r="J83" s="68">
        <v>0</v>
      </c>
      <c r="K83" s="68">
        <v>0</v>
      </c>
      <c r="L83" s="118"/>
    </row>
    <row r="84" spans="1:12" ht="146.25" customHeight="1">
      <c r="A84" s="59" t="s">
        <v>48</v>
      </c>
      <c r="B84" s="138" t="s">
        <v>67</v>
      </c>
      <c r="C84" s="26" t="s">
        <v>160</v>
      </c>
      <c r="D84" s="26" t="s">
        <v>264</v>
      </c>
      <c r="E84" s="37" t="s">
        <v>19</v>
      </c>
      <c r="F84" s="38" t="s">
        <v>161</v>
      </c>
      <c r="G84" s="36" t="s">
        <v>266</v>
      </c>
      <c r="H84" s="30" t="s">
        <v>265</v>
      </c>
      <c r="I84" s="68">
        <v>65</v>
      </c>
      <c r="J84" s="68">
        <v>0</v>
      </c>
      <c r="K84" s="68">
        <v>0</v>
      </c>
      <c r="L84" s="118"/>
    </row>
    <row r="85" spans="1:12" ht="57.75" customHeight="1">
      <c r="A85" s="60"/>
      <c r="B85" s="139"/>
      <c r="C85" s="26" t="s">
        <v>160</v>
      </c>
      <c r="D85" s="52" t="s">
        <v>21</v>
      </c>
      <c r="E85" s="37" t="s">
        <v>68</v>
      </c>
      <c r="F85" s="26" t="s">
        <v>69</v>
      </c>
      <c r="G85" s="49" t="s">
        <v>22</v>
      </c>
      <c r="H85" s="30" t="s">
        <v>162</v>
      </c>
      <c r="I85" s="81">
        <v>50</v>
      </c>
      <c r="J85" s="81">
        <v>0</v>
      </c>
      <c r="K85" s="81">
        <v>0</v>
      </c>
      <c r="L85" s="118"/>
    </row>
    <row r="86" spans="1:12" ht="138.75" customHeight="1">
      <c r="A86" s="57" t="s">
        <v>50</v>
      </c>
      <c r="B86" s="58" t="s">
        <v>64</v>
      </c>
      <c r="C86" s="26" t="s">
        <v>169</v>
      </c>
      <c r="D86" s="26" t="s">
        <v>264</v>
      </c>
      <c r="E86" s="37" t="s">
        <v>19</v>
      </c>
      <c r="F86" s="38" t="s">
        <v>161</v>
      </c>
      <c r="G86" s="36" t="s">
        <v>266</v>
      </c>
      <c r="H86" s="61" t="s">
        <v>267</v>
      </c>
      <c r="I86" s="68">
        <v>100</v>
      </c>
      <c r="J86" s="68">
        <v>20</v>
      </c>
      <c r="K86" s="68">
        <v>20</v>
      </c>
      <c r="L86" s="118"/>
    </row>
    <row r="87" spans="1:12" ht="69.75" customHeight="1">
      <c r="A87" s="136" t="s">
        <v>56</v>
      </c>
      <c r="B87" s="138" t="s">
        <v>49</v>
      </c>
      <c r="C87" s="26" t="s">
        <v>170</v>
      </c>
      <c r="D87" s="26" t="s">
        <v>268</v>
      </c>
      <c r="E87" s="37" t="s">
        <v>19</v>
      </c>
      <c r="F87" s="38"/>
      <c r="G87" s="40" t="s">
        <v>20</v>
      </c>
      <c r="H87" s="30">
        <v>100</v>
      </c>
      <c r="I87" s="68">
        <v>100</v>
      </c>
      <c r="J87" s="68">
        <v>0</v>
      </c>
      <c r="K87" s="68">
        <v>0</v>
      </c>
      <c r="L87" s="118"/>
    </row>
    <row r="88" spans="1:12" ht="69.75" customHeight="1">
      <c r="A88" s="144"/>
      <c r="B88" s="143"/>
      <c r="C88" s="26" t="s">
        <v>170</v>
      </c>
      <c r="D88" s="26" t="s">
        <v>21</v>
      </c>
      <c r="E88" s="37" t="s">
        <v>19</v>
      </c>
      <c r="F88" s="38"/>
      <c r="G88" s="49" t="s">
        <v>22</v>
      </c>
      <c r="H88" s="30">
        <v>500</v>
      </c>
      <c r="I88" s="68">
        <v>500</v>
      </c>
      <c r="J88" s="68">
        <v>576.9</v>
      </c>
      <c r="K88" s="68">
        <v>576.9</v>
      </c>
      <c r="L88" s="84" t="s">
        <v>275</v>
      </c>
    </row>
    <row r="89" spans="1:12" ht="69.75" customHeight="1">
      <c r="A89" s="137"/>
      <c r="B89" s="139"/>
      <c r="C89" s="26" t="s">
        <v>170</v>
      </c>
      <c r="D89" s="26" t="s">
        <v>174</v>
      </c>
      <c r="E89" s="37" t="s">
        <v>19</v>
      </c>
      <c r="F89" s="38"/>
      <c r="G89" s="49" t="s">
        <v>28</v>
      </c>
      <c r="H89" s="30">
        <v>14</v>
      </c>
      <c r="I89" s="68">
        <v>14</v>
      </c>
      <c r="J89" s="68">
        <v>50.7</v>
      </c>
      <c r="K89" s="68">
        <v>50.7</v>
      </c>
      <c r="L89" s="84" t="s">
        <v>276</v>
      </c>
    </row>
    <row r="90" spans="1:12" ht="57.75" customHeight="1">
      <c r="A90" s="25" t="s">
        <v>59</v>
      </c>
      <c r="B90" s="48" t="s">
        <v>45</v>
      </c>
      <c r="C90" s="26" t="s">
        <v>151</v>
      </c>
      <c r="D90" s="26" t="s">
        <v>21</v>
      </c>
      <c r="E90" s="37" t="s">
        <v>19</v>
      </c>
      <c r="F90" s="38"/>
      <c r="G90" s="49" t="s">
        <v>22</v>
      </c>
      <c r="H90" s="30">
        <v>170</v>
      </c>
      <c r="I90" s="68">
        <v>170</v>
      </c>
      <c r="J90" s="68">
        <v>0</v>
      </c>
      <c r="K90" s="68">
        <v>0</v>
      </c>
      <c r="L90" s="118"/>
    </row>
    <row r="91" spans="1:12" s="122" customFormat="1" ht="47.25">
      <c r="A91" s="57" t="s">
        <v>65</v>
      </c>
      <c r="B91" s="120" t="s">
        <v>29</v>
      </c>
      <c r="C91" s="26" t="s">
        <v>163</v>
      </c>
      <c r="D91" s="36" t="s">
        <v>30</v>
      </c>
      <c r="E91" s="27" t="s">
        <v>19</v>
      </c>
      <c r="F91" s="38"/>
      <c r="G91" s="26" t="s">
        <v>22</v>
      </c>
      <c r="H91" s="27">
        <v>300</v>
      </c>
      <c r="I91" s="121">
        <v>300</v>
      </c>
      <c r="J91" s="121">
        <v>73.4</v>
      </c>
      <c r="K91" s="121">
        <v>73.4</v>
      </c>
      <c r="L91" s="121"/>
    </row>
    <row r="92" spans="1:12" s="122" customFormat="1" ht="69.75" customHeight="1">
      <c r="A92" s="136" t="s">
        <v>66</v>
      </c>
      <c r="B92" s="138" t="s">
        <v>51</v>
      </c>
      <c r="C92" s="26" t="s">
        <v>152</v>
      </c>
      <c r="D92" s="26" t="s">
        <v>21</v>
      </c>
      <c r="E92" s="37" t="s">
        <v>19</v>
      </c>
      <c r="F92" s="38"/>
      <c r="G92" s="36" t="s">
        <v>22</v>
      </c>
      <c r="H92" s="30">
        <v>50</v>
      </c>
      <c r="I92" s="68">
        <v>50</v>
      </c>
      <c r="J92" s="68">
        <v>2.7</v>
      </c>
      <c r="K92" s="68">
        <v>2.7</v>
      </c>
      <c r="L92" s="86" t="s">
        <v>272</v>
      </c>
    </row>
    <row r="93" spans="1:12" s="122" customFormat="1" ht="51" customHeight="1">
      <c r="A93" s="144"/>
      <c r="B93" s="143"/>
      <c r="C93" s="26" t="s">
        <v>55</v>
      </c>
      <c r="D93" s="26" t="s">
        <v>52</v>
      </c>
      <c r="E93" s="37" t="s">
        <v>19</v>
      </c>
      <c r="F93" s="38"/>
      <c r="G93" s="36"/>
      <c r="H93" s="61">
        <v>15</v>
      </c>
      <c r="I93" s="81">
        <v>15</v>
      </c>
      <c r="J93" s="81">
        <v>63.5</v>
      </c>
      <c r="K93" s="81">
        <v>63.5</v>
      </c>
      <c r="L93" s="87" t="s">
        <v>273</v>
      </c>
    </row>
    <row r="94" spans="1:12" s="122" customFormat="1" ht="63">
      <c r="A94" s="137"/>
      <c r="B94" s="139"/>
      <c r="C94" s="26" t="s">
        <v>55</v>
      </c>
      <c r="D94" s="26" t="s">
        <v>53</v>
      </c>
      <c r="E94" s="37" t="s">
        <v>19</v>
      </c>
      <c r="F94" s="38"/>
      <c r="G94" s="36" t="s">
        <v>62</v>
      </c>
      <c r="H94" s="61">
        <v>5</v>
      </c>
      <c r="I94" s="81">
        <v>5</v>
      </c>
      <c r="J94" s="81">
        <v>0</v>
      </c>
      <c r="K94" s="81">
        <v>0</v>
      </c>
      <c r="L94" s="123"/>
    </row>
    <row r="95" spans="1:12" s="122" customFormat="1" ht="78.75" customHeight="1">
      <c r="A95" s="140" t="s">
        <v>5</v>
      </c>
      <c r="B95" s="141"/>
      <c r="C95" s="141"/>
      <c r="D95" s="141"/>
      <c r="E95" s="141"/>
      <c r="F95" s="141"/>
      <c r="G95" s="141"/>
      <c r="H95" s="141"/>
      <c r="I95" s="141"/>
      <c r="J95" s="117"/>
      <c r="K95" s="117"/>
      <c r="L95" s="117"/>
    </row>
    <row r="96" spans="1:12" ht="39.75" customHeight="1">
      <c r="A96" s="41"/>
      <c r="B96" s="37"/>
      <c r="C96" s="26"/>
      <c r="D96" s="26"/>
      <c r="E96" s="37"/>
      <c r="F96" s="26"/>
      <c r="G96" s="26"/>
      <c r="H96" s="26"/>
      <c r="I96" s="82"/>
      <c r="J96" s="118"/>
      <c r="K96" s="118"/>
      <c r="L96" s="118"/>
    </row>
    <row r="97" spans="1:12" ht="47.25" customHeight="1">
      <c r="A97" s="62"/>
      <c r="B97" s="26"/>
      <c r="C97" s="26"/>
      <c r="D97" s="26"/>
      <c r="E97" s="26"/>
      <c r="F97" s="26"/>
      <c r="G97" s="26"/>
      <c r="H97" s="26"/>
      <c r="I97" s="82"/>
      <c r="J97" s="118"/>
      <c r="K97" s="118"/>
      <c r="L97" s="118"/>
    </row>
    <row r="98" spans="1:12" ht="17.25" customHeight="1">
      <c r="A98" s="41"/>
      <c r="B98" s="37"/>
      <c r="C98" s="37"/>
      <c r="D98" s="42"/>
      <c r="E98" s="37"/>
      <c r="F98" s="38"/>
      <c r="G98" s="38"/>
      <c r="H98" s="37"/>
      <c r="I98" s="83"/>
      <c r="J98" s="118"/>
      <c r="K98" s="118"/>
      <c r="L98" s="118"/>
    </row>
    <row r="99" ht="17.25" customHeight="1"/>
    <row r="100" spans="2:9" ht="15.75">
      <c r="B100" s="44" t="s">
        <v>9</v>
      </c>
      <c r="C100" s="43"/>
      <c r="D100" s="43"/>
      <c r="E100" s="43"/>
      <c r="F100" s="43"/>
      <c r="G100" s="43"/>
      <c r="H100" s="43"/>
      <c r="I100" s="43"/>
    </row>
    <row r="101" spans="2:9" ht="15">
      <c r="B101" s="43"/>
      <c r="C101" s="43"/>
      <c r="D101" s="43"/>
      <c r="E101" s="43"/>
      <c r="F101" s="43"/>
      <c r="G101" s="43"/>
      <c r="H101" s="43"/>
      <c r="I101" s="43"/>
    </row>
    <row r="102" spans="2:9" ht="15">
      <c r="B102" s="43"/>
      <c r="C102" s="43"/>
      <c r="D102" s="43"/>
      <c r="E102" s="43"/>
      <c r="F102" s="43"/>
      <c r="G102" s="43"/>
      <c r="H102" s="43"/>
      <c r="I102" s="43"/>
    </row>
    <row r="103" spans="2:9" ht="15">
      <c r="B103" s="43"/>
      <c r="C103" s="43"/>
      <c r="D103" s="43"/>
      <c r="E103" s="43"/>
      <c r="F103" s="43"/>
      <c r="G103" s="43"/>
      <c r="H103" s="43"/>
      <c r="I103" s="43"/>
    </row>
    <row r="104" spans="2:9" ht="15">
      <c r="B104" s="142"/>
      <c r="C104" s="142"/>
      <c r="D104" s="142"/>
      <c r="E104" s="142"/>
      <c r="F104" s="142"/>
      <c r="G104" s="142"/>
      <c r="H104" s="142"/>
      <c r="I104" s="142"/>
    </row>
  </sheetData>
  <sheetProtection/>
  <mergeCells count="14">
    <mergeCell ref="A80:A81"/>
    <mergeCell ref="B82:B83"/>
    <mergeCell ref="B87:B89"/>
    <mergeCell ref="A87:A89"/>
    <mergeCell ref="A2:I2"/>
    <mergeCell ref="A75:I75"/>
    <mergeCell ref="A82:A83"/>
    <mergeCell ref="B84:B85"/>
    <mergeCell ref="A95:I95"/>
    <mergeCell ref="B104:I104"/>
    <mergeCell ref="A6:I6"/>
    <mergeCell ref="B92:B94"/>
    <mergeCell ref="A92:A94"/>
    <mergeCell ref="B80:B81"/>
  </mergeCells>
  <printOptions/>
  <pageMargins left="0.3937007874015748" right="0" top="0.7874015748031497" bottom="0.1968503937007874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Пачганов Сергей Александрович</dc:creator>
  <cp:keywords/>
  <dc:description/>
  <cp:lastModifiedBy>Admin</cp:lastModifiedBy>
  <cp:lastPrinted>2017-04-10T04:33:49Z</cp:lastPrinted>
  <dcterms:created xsi:type="dcterms:W3CDTF">2006-09-16T00:00:00Z</dcterms:created>
  <dcterms:modified xsi:type="dcterms:W3CDTF">2017-05-24T08:45:48Z</dcterms:modified>
  <cp:category/>
  <cp:version/>
  <cp:contentType/>
  <cp:contentStatus/>
</cp:coreProperties>
</file>