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<sst xmlns="http://schemas.openxmlformats.org/spreadsheetml/2006/main" count="34" uniqueCount="34">
  <si>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</si>
  <si>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</si>
  <si>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>за январь-июнь 2010 года</t>
  </si>
  <si>
    <t xml:space="preserve">        Справочно</t>
  </si>
  <si>
    <t>№ п/п</t>
  </si>
  <si>
    <t>Наименование отрасли</t>
  </si>
  <si>
    <t>среднесп. численн за январь-июнь 2010г.  (чел.)</t>
  </si>
  <si>
    <t>Фонд з/пл за январь-июнь 2010г. (тыс. руб.)</t>
  </si>
  <si>
    <t>среднемесячная з/пл за январь-июнь 2010г. (руб.)</t>
  </si>
  <si>
    <t>среднемесячная з/пл за январь-июнь 2009г. (руб.)</t>
  </si>
  <si>
    <t>% 2010г к 2009г.</t>
  </si>
  <si>
    <t>Численность за январь-июнь 2009 г</t>
  </si>
  <si>
    <t>Фонд з/пл за январь-июнь 2009г.</t>
  </si>
  <si>
    <t>Сельское хозяйство, охота и лесное хозяйство</t>
  </si>
  <si>
    <t>в т.ч: сельское хозяйство</t>
  </si>
  <si>
    <t>Рыболовство и рыбоводство</t>
  </si>
  <si>
    <t>Промышленность</t>
  </si>
  <si>
    <t xml:space="preserve"> в т.ч: добыча полезных ископаемых</t>
  </si>
  <si>
    <t>Производство и распределение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</si>
  <si>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</si>
  <si>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</si>
  <si>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</si>
  <si>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</si>
  <si>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</si>
  <si>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</si>
  <si>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</si>
  <si>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</si>
  <si>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</si>
  <si>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</si>
  <si>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том числе: деятельность по организации отдыха и развлечений, культуры и спорта</t>
  </si>
  <si>
    <t>предоставление персональных услуг</t>
  </si>
  <si>
    <t>ИТОГО по району</t>
  </si>
  <si>
    <t>лесное хозяйство</t>
  </si>
  <si>
    <t>обрабатывающие производства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</si>
</sst>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164" fontId="2" fillId="0" borderId="8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4.75390625" style="0" customWidth="1"/>
    <col min="3" max="3" width="11.375" style="0" customWidth="1"/>
    <col min="4" max="4" width="11.875" style="0" customWidth="1"/>
    <col min="5" max="5" width="12.875" style="0" customWidth="1"/>
    <col min="6" max="6" width="12.00390625" style="0" customWidth="1"/>
    <col min="7" max="7" width="12.625" style="0" customWidth="1"/>
    <col min="8" max="8" width="10.75390625" style="0" customWidth="1"/>
    <col min="9" max="9" width="12.00390625" style="0" customWidth="1"/>
  </cols>
  <sheetData>
    <row r="1" spans="1:9" ht="12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3.5" thickBot="1">
      <c r="A4" s="2"/>
      <c r="B4" s="1"/>
      <c r="C4" s="2"/>
      <c r="D4" s="1"/>
      <c r="E4" s="5"/>
      <c r="F4" s="5"/>
      <c r="G4" s="5"/>
      <c r="H4" s="3" t="s">
        <v>3</v>
      </c>
      <c r="I4" s="4"/>
    </row>
    <row r="5" spans="1:9" s="32" customFormat="1" ht="63.75" customHeight="1" thickBot="1">
      <c r="A5" s="27" t="s">
        <v>4</v>
      </c>
      <c r="B5" s="28" t="s">
        <v>5</v>
      </c>
      <c r="C5" s="27" t="s">
        <v>6</v>
      </c>
      <c r="D5" s="29" t="s">
        <v>7</v>
      </c>
      <c r="E5" s="27" t="s">
        <v>8</v>
      </c>
      <c r="F5" s="28" t="s">
        <v>9</v>
      </c>
      <c r="G5" s="27" t="s">
        <v>10</v>
      </c>
      <c r="H5" s="30" t="s">
        <v>11</v>
      </c>
      <c r="I5" s="31" t="s">
        <v>12</v>
      </c>
    </row>
    <row r="6" spans="1:9" ht="39" customHeight="1">
      <c r="A6" s="6">
        <v>1</v>
      </c>
      <c r="B6" s="7" t="s">
        <v>13</v>
      </c>
      <c r="C6" s="8">
        <f>SUM(C7:C8)</f>
        <v>104</v>
      </c>
      <c r="D6" s="8">
        <f>SUM(D7:D8)</f>
        <v>12096.5</v>
      </c>
      <c r="E6" s="9">
        <f>D6/C6/6*1000</f>
        <v>19385.416666666668</v>
      </c>
      <c r="F6" s="10">
        <f>I6/H6/6*1000</f>
        <v>16804.545454545452</v>
      </c>
      <c r="G6" s="11">
        <f aca="true" t="shared" si="0" ref="G6:G26">E6/F6*100</f>
        <v>115.35817329366157</v>
      </c>
      <c r="H6" s="12">
        <f>SUM(H7:H8)</f>
        <v>121</v>
      </c>
      <c r="I6" s="12">
        <f>SUM(I7:I8)</f>
        <v>12200.099999999999</v>
      </c>
    </row>
    <row r="7" spans="1:9" ht="17.25" customHeight="1">
      <c r="A7" s="6"/>
      <c r="B7" s="7" t="s">
        <v>14</v>
      </c>
      <c r="C7" s="8">
        <v>5</v>
      </c>
      <c r="D7" s="8">
        <v>868.4</v>
      </c>
      <c r="E7" s="9">
        <f>D7/C7/6*1000</f>
        <v>28946.666666666668</v>
      </c>
      <c r="F7" s="10">
        <f>I7/H7/6*1000</f>
        <v>25591.666666666664</v>
      </c>
      <c r="G7" s="11">
        <f t="shared" si="0"/>
        <v>113.10973624226637</v>
      </c>
      <c r="H7" s="12">
        <v>6</v>
      </c>
      <c r="I7" s="13">
        <v>921.3</v>
      </c>
    </row>
    <row r="8" spans="1:9" ht="11.25" customHeight="1">
      <c r="A8" s="6"/>
      <c r="B8" s="7" t="s">
        <v>32</v>
      </c>
      <c r="C8" s="8">
        <v>99</v>
      </c>
      <c r="D8" s="8">
        <v>11228.1</v>
      </c>
      <c r="E8" s="9">
        <f aca="true" t="shared" si="1" ref="E8:E24">D8/C8/6*1000</f>
        <v>18902.525252525254</v>
      </c>
      <c r="F8" s="10">
        <f aca="true" t="shared" si="2" ref="F8:F24">I8/H8/6*1000</f>
        <v>16346.086956521738</v>
      </c>
      <c r="G8" s="11">
        <f t="shared" si="0"/>
        <v>115.6394512203641</v>
      </c>
      <c r="H8" s="12">
        <v>115</v>
      </c>
      <c r="I8" s="13">
        <v>11278.8</v>
      </c>
    </row>
    <row r="9" spans="1:9" ht="15.75" customHeight="1">
      <c r="A9" s="6">
        <v>2</v>
      </c>
      <c r="B9" s="7" t="s">
        <v>15</v>
      </c>
      <c r="C9" s="8">
        <v>11</v>
      </c>
      <c r="D9" s="8">
        <v>937.1</v>
      </c>
      <c r="E9" s="9">
        <f t="shared" si="1"/>
        <v>14198.484848484848</v>
      </c>
      <c r="F9" s="10">
        <f t="shared" si="2"/>
        <v>20221.71717171717</v>
      </c>
      <c r="G9" s="11">
        <f t="shared" si="0"/>
        <v>70.21404130972303</v>
      </c>
      <c r="H9" s="12">
        <v>33</v>
      </c>
      <c r="I9" s="13">
        <v>4003.9</v>
      </c>
    </row>
    <row r="10" spans="1:9" ht="15" customHeight="1">
      <c r="A10" s="14">
        <v>3</v>
      </c>
      <c r="B10" s="15" t="s">
        <v>16</v>
      </c>
      <c r="C10" s="16">
        <f>SUM(C11:C12)</f>
        <v>5435</v>
      </c>
      <c r="D10" s="16">
        <f>SUM(D11:D12)</f>
        <v>1471588.4</v>
      </c>
      <c r="E10" s="9">
        <f t="shared" si="1"/>
        <v>45126.905857099046</v>
      </c>
      <c r="F10" s="10">
        <f t="shared" si="2"/>
        <v>39052.31685218742</v>
      </c>
      <c r="G10" s="17">
        <f t="shared" si="0"/>
        <v>115.5550028642446</v>
      </c>
      <c r="H10" s="18">
        <f>SUM(H11:H12)</f>
        <v>3863</v>
      </c>
      <c r="I10" s="18">
        <f>SUM(I11:I12)</f>
        <v>905154.6</v>
      </c>
    </row>
    <row r="11" spans="1:9" ht="23.25" customHeight="1">
      <c r="A11" s="14"/>
      <c r="B11" s="7" t="s">
        <v>17</v>
      </c>
      <c r="C11" s="8">
        <v>5016</v>
      </c>
      <c r="D11" s="8">
        <v>1398136.5</v>
      </c>
      <c r="E11" s="9">
        <f t="shared" si="1"/>
        <v>46455.891148325354</v>
      </c>
      <c r="F11" s="10">
        <f t="shared" si="2"/>
        <v>39664.14779966677</v>
      </c>
      <c r="G11" s="11">
        <f t="shared" si="0"/>
        <v>117.12312938869103</v>
      </c>
      <c r="H11" s="12">
        <v>3401</v>
      </c>
      <c r="I11" s="13">
        <v>809386.6</v>
      </c>
    </row>
    <row r="12" spans="1:9" ht="12.75">
      <c r="A12" s="14"/>
      <c r="B12" s="7" t="s">
        <v>33</v>
      </c>
      <c r="C12" s="8">
        <v>419</v>
      </c>
      <c r="D12" s="8">
        <v>73451.9</v>
      </c>
      <c r="E12" s="9">
        <f t="shared" si="1"/>
        <v>29217.14399363564</v>
      </c>
      <c r="F12" s="10">
        <f t="shared" si="2"/>
        <v>34548.34054834055</v>
      </c>
      <c r="G12" s="11">
        <f t="shared" si="0"/>
        <v>84.56887807029277</v>
      </c>
      <c r="H12" s="12">
        <v>462</v>
      </c>
      <c r="I12" s="13">
        <v>95768</v>
      </c>
    </row>
    <row r="13" spans="1:9" ht="27" customHeight="1">
      <c r="A13" s="6">
        <v>4</v>
      </c>
      <c r="B13" s="19" t="s">
        <v>18</v>
      </c>
      <c r="C13" s="8">
        <v>993</v>
      </c>
      <c r="D13" s="8">
        <v>170322.2</v>
      </c>
      <c r="E13" s="9">
        <f t="shared" si="1"/>
        <v>28587.143336690166</v>
      </c>
      <c r="F13" s="10">
        <f t="shared" si="2"/>
        <v>23966.507936507936</v>
      </c>
      <c r="G13" s="11">
        <f t="shared" si="0"/>
        <v>119.27955216681218</v>
      </c>
      <c r="H13" s="12">
        <v>840</v>
      </c>
      <c r="I13" s="13">
        <v>120791.2</v>
      </c>
    </row>
    <row r="14" spans="1:9" ht="15.75" customHeight="1">
      <c r="A14" s="6">
        <v>5</v>
      </c>
      <c r="B14" s="7" t="s">
        <v>19</v>
      </c>
      <c r="C14" s="8">
        <v>1550</v>
      </c>
      <c r="D14" s="8">
        <v>491115.7</v>
      </c>
      <c r="E14" s="9">
        <f t="shared" si="1"/>
        <v>52808.13978494624</v>
      </c>
      <c r="F14" s="10">
        <f t="shared" si="2"/>
        <v>47714.038972542075</v>
      </c>
      <c r="G14" s="11">
        <f t="shared" si="0"/>
        <v>110.67631439739498</v>
      </c>
      <c r="H14" s="12">
        <v>1129</v>
      </c>
      <c r="I14" s="13">
        <v>323214.9</v>
      </c>
    </row>
    <row r="15" spans="1:9" ht="20.25" customHeight="1">
      <c r="A15" s="6">
        <v>6</v>
      </c>
      <c r="B15" s="7" t="s">
        <v>20</v>
      </c>
      <c r="C15" s="8">
        <v>87</v>
      </c>
      <c r="D15" s="8">
        <v>9567.4</v>
      </c>
      <c r="E15" s="9">
        <f t="shared" si="1"/>
        <v>18328.352490421454</v>
      </c>
      <c r="F15" s="10">
        <f t="shared" si="2"/>
        <v>19512.16216216216</v>
      </c>
      <c r="G15" s="11">
        <f t="shared" si="0"/>
        <v>93.93296518395925</v>
      </c>
      <c r="H15" s="12">
        <v>74</v>
      </c>
      <c r="I15" s="13">
        <v>8663.4</v>
      </c>
    </row>
    <row r="16" spans="1:9" ht="18" customHeight="1">
      <c r="A16" s="6">
        <v>7</v>
      </c>
      <c r="B16" s="7" t="s">
        <v>21</v>
      </c>
      <c r="C16" s="8">
        <v>134</v>
      </c>
      <c r="D16" s="8">
        <v>23153</v>
      </c>
      <c r="E16" s="9">
        <f t="shared" si="1"/>
        <v>28797.263681592038</v>
      </c>
      <c r="F16" s="10">
        <f t="shared" si="2"/>
        <v>25783.79204892966</v>
      </c>
      <c r="G16" s="11">
        <f t="shared" si="0"/>
        <v>111.68746484979302</v>
      </c>
      <c r="H16" s="12">
        <v>109</v>
      </c>
      <c r="I16" s="13">
        <v>16862.6</v>
      </c>
    </row>
    <row r="17" spans="1:9" ht="12.75">
      <c r="A17" s="6">
        <v>8</v>
      </c>
      <c r="B17" s="7" t="s">
        <v>22</v>
      </c>
      <c r="C17" s="8">
        <v>2591</v>
      </c>
      <c r="D17" s="8">
        <v>773085.1</v>
      </c>
      <c r="E17" s="9">
        <f t="shared" si="1"/>
        <v>49728.87559500836</v>
      </c>
      <c r="F17" s="10">
        <f t="shared" si="2"/>
        <v>52702.45383867833</v>
      </c>
      <c r="G17" s="11">
        <f t="shared" si="0"/>
        <v>94.35779925395492</v>
      </c>
      <c r="H17" s="12">
        <v>2058</v>
      </c>
      <c r="I17" s="13">
        <v>650769.9</v>
      </c>
    </row>
    <row r="18" spans="1:9" ht="18.75" customHeight="1">
      <c r="A18" s="6">
        <v>9</v>
      </c>
      <c r="B18" s="7" t="s">
        <v>23</v>
      </c>
      <c r="C18" s="8">
        <v>65</v>
      </c>
      <c r="D18" s="8">
        <v>14641.7</v>
      </c>
      <c r="E18" s="9">
        <f t="shared" si="1"/>
        <v>37542.82051282052</v>
      </c>
      <c r="F18" s="10">
        <f t="shared" si="2"/>
        <v>34980.83333333333</v>
      </c>
      <c r="G18" s="11">
        <f t="shared" si="0"/>
        <v>107.32397411769452</v>
      </c>
      <c r="H18" s="12">
        <v>80</v>
      </c>
      <c r="I18" s="13">
        <v>16790.8</v>
      </c>
    </row>
    <row r="19" spans="1:9" ht="31.5" customHeight="1">
      <c r="A19" s="6">
        <v>10</v>
      </c>
      <c r="B19" s="7" t="s">
        <v>24</v>
      </c>
      <c r="C19" s="8">
        <v>313</v>
      </c>
      <c r="D19" s="8">
        <v>52362.7</v>
      </c>
      <c r="E19" s="9">
        <f t="shared" si="1"/>
        <v>27882.161874334397</v>
      </c>
      <c r="F19" s="10">
        <f t="shared" si="2"/>
        <v>44755.77956989247</v>
      </c>
      <c r="G19" s="11">
        <f t="shared" si="0"/>
        <v>62.29846098601068</v>
      </c>
      <c r="H19" s="12">
        <v>372</v>
      </c>
      <c r="I19" s="13">
        <v>99894.9</v>
      </c>
    </row>
    <row r="20" spans="1:9" ht="36" customHeight="1">
      <c r="A20" s="6">
        <v>11</v>
      </c>
      <c r="B20" s="7" t="s">
        <v>25</v>
      </c>
      <c r="C20" s="8">
        <v>1045</v>
      </c>
      <c r="D20" s="8">
        <v>256541.4</v>
      </c>
      <c r="E20" s="9">
        <f t="shared" si="1"/>
        <v>40915.69377990431</v>
      </c>
      <c r="F20" s="10">
        <f t="shared" si="2"/>
        <v>36949.45512820513</v>
      </c>
      <c r="G20" s="11">
        <f t="shared" si="0"/>
        <v>110.73422771171413</v>
      </c>
      <c r="H20" s="12">
        <v>1040</v>
      </c>
      <c r="I20" s="13">
        <v>230564.6</v>
      </c>
    </row>
    <row r="21" spans="1:9" ht="12.75">
      <c r="A21" s="6">
        <v>12</v>
      </c>
      <c r="B21" s="7" t="s">
        <v>26</v>
      </c>
      <c r="C21" s="8">
        <v>2218</v>
      </c>
      <c r="D21" s="8">
        <v>273539.9</v>
      </c>
      <c r="E21" s="9">
        <f t="shared" si="1"/>
        <v>20554.546137661557</v>
      </c>
      <c r="F21" s="10">
        <f t="shared" si="2"/>
        <v>21171.590563165908</v>
      </c>
      <c r="G21" s="11">
        <f t="shared" si="0"/>
        <v>97.08550746972277</v>
      </c>
      <c r="H21" s="12">
        <v>2190</v>
      </c>
      <c r="I21" s="13">
        <v>278194.7</v>
      </c>
    </row>
    <row r="22" spans="1:9" ht="28.5" customHeight="1">
      <c r="A22" s="6">
        <v>13</v>
      </c>
      <c r="B22" s="7" t="s">
        <v>27</v>
      </c>
      <c r="C22" s="8">
        <v>1223</v>
      </c>
      <c r="D22" s="8">
        <v>189574.5</v>
      </c>
      <c r="E22" s="9">
        <f t="shared" si="1"/>
        <v>25834.627964022897</v>
      </c>
      <c r="F22" s="10">
        <f t="shared" si="2"/>
        <v>25965.57354925776</v>
      </c>
      <c r="G22" s="11">
        <f t="shared" si="0"/>
        <v>99.49569538686887</v>
      </c>
      <c r="H22" s="12">
        <v>1235</v>
      </c>
      <c r="I22" s="13">
        <v>192404.9</v>
      </c>
    </row>
    <row r="23" spans="1:9" ht="41.25" customHeight="1">
      <c r="A23" s="6">
        <v>14</v>
      </c>
      <c r="B23" s="7" t="s">
        <v>28</v>
      </c>
      <c r="C23" s="8">
        <v>614</v>
      </c>
      <c r="D23" s="8">
        <v>91002.9</v>
      </c>
      <c r="E23" s="9">
        <f t="shared" si="1"/>
        <v>24702.1986970684</v>
      </c>
      <c r="F23" s="10">
        <f t="shared" si="2"/>
        <v>22637.6572327044</v>
      </c>
      <c r="G23" s="11">
        <f t="shared" si="0"/>
        <v>109.11994312459761</v>
      </c>
      <c r="H23" s="12">
        <v>636</v>
      </c>
      <c r="I23" s="13">
        <v>86385.3</v>
      </c>
    </row>
    <row r="24" spans="1:9" ht="40.5" customHeight="1">
      <c r="A24" s="6"/>
      <c r="B24" s="7" t="s">
        <v>29</v>
      </c>
      <c r="C24" s="8">
        <v>484</v>
      </c>
      <c r="D24" s="8">
        <v>74360.8</v>
      </c>
      <c r="E24" s="9">
        <f t="shared" si="1"/>
        <v>25606.33608815427</v>
      </c>
      <c r="F24" s="10">
        <f t="shared" si="2"/>
        <v>23104.42866801893</v>
      </c>
      <c r="G24" s="11">
        <f t="shared" si="0"/>
        <v>110.8286920056953</v>
      </c>
      <c r="H24" s="12">
        <v>493</v>
      </c>
      <c r="I24" s="13">
        <v>68342.9</v>
      </c>
    </row>
    <row r="25" spans="1:9" ht="13.5" customHeight="1" thickBot="1">
      <c r="A25" s="6"/>
      <c r="B25" s="7" t="s">
        <v>30</v>
      </c>
      <c r="C25" s="8">
        <v>16</v>
      </c>
      <c r="D25" s="8">
        <v>1877.1</v>
      </c>
      <c r="E25" s="9">
        <f>D25/C25/6*1000</f>
        <v>19553.124999999996</v>
      </c>
      <c r="F25" s="10">
        <f>I25/H25/6*1000</f>
        <v>17820.454545454548</v>
      </c>
      <c r="G25" s="11">
        <f t="shared" si="0"/>
        <v>109.72293074862898</v>
      </c>
      <c r="H25" s="12">
        <v>22</v>
      </c>
      <c r="I25" s="13">
        <v>2352.3</v>
      </c>
    </row>
    <row r="26" spans="1:9" ht="13.5" thickBot="1">
      <c r="A26" s="20"/>
      <c r="B26" s="21" t="s">
        <v>31</v>
      </c>
      <c r="C26" s="22">
        <f>SUM(C6,C9,C10,C13:C23)</f>
        <v>16383</v>
      </c>
      <c r="D26" s="22">
        <f>SUM(D6,D9,D10,D13:D23)</f>
        <v>3829528.5</v>
      </c>
      <c r="E26" s="23">
        <f>D26/C26/6*1000</f>
        <v>38958.356222914</v>
      </c>
      <c r="F26" s="24">
        <f>I26/H26/6*1000</f>
        <v>35630.08950169328</v>
      </c>
      <c r="G26" s="25">
        <f t="shared" si="0"/>
        <v>109.34116856782678</v>
      </c>
      <c r="H26" s="22">
        <f>SUM(H6,H9,H10,H13:H23)</f>
        <v>13780</v>
      </c>
      <c r="I26" s="22">
        <f>SUM(I6,I9,I10,I13:I23)</f>
        <v>2945895.8000000003</v>
      </c>
    </row>
  </sheetData>
  <mergeCells count="3">
    <mergeCell ref="A1:I1"/>
    <mergeCell ref="A2:I2"/>
    <mergeCell ref="A3:I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sharanvr</dc:creator>
  <cp:keywords/>
  <dc:description/>
  <cp:lastModifiedBy>sharanvr</cp:lastModifiedBy>
  <cp:lastPrinted>2011-04-14T06:10:37Z</cp:lastPrinted>
  <dcterms:created xsi:type="dcterms:W3CDTF">2011-04-14T05:58:10Z</dcterms:created>
  <dcterms:modified xsi:type="dcterms:W3CDTF">2011-04-14T06:10:57Z</dcterms:modified>
  <cp:category/>
  <cp:version/>
  <cp:contentType/>
  <cp:contentStatus/>
</cp:coreProperties>
</file>